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luish\PycharmProjects\LTS\resultados\"/>
    </mc:Choice>
  </mc:AlternateContent>
  <xr:revisionPtr revIDLastSave="0" documentId="13_ncr:1_{D2A86526-504B-4F3F-AA0D-8CE35BF6AF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AN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3" i="2" l="1"/>
  <c r="B386" i="2"/>
  <c r="B385" i="2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B380" i="2"/>
  <c r="B379" i="2"/>
  <c r="B378" i="2"/>
  <c r="B377" i="2"/>
  <c r="B376" i="2"/>
  <c r="B375" i="2"/>
  <c r="B387" i="2" l="1"/>
</calcChain>
</file>

<file path=xl/sharedStrings.xml><?xml version="1.0" encoding="utf-8"?>
<sst xmlns="http://schemas.openxmlformats.org/spreadsheetml/2006/main" count="1665" uniqueCount="913">
  <si>
    <t>Data</t>
  </si>
  <si>
    <t>Patrimônio</t>
  </si>
  <si>
    <t>Aporte</t>
  </si>
  <si>
    <t>Resgate</t>
  </si>
  <si>
    <t>Vari Comp</t>
  </si>
  <si>
    <t>Patrimônio Atualizado</t>
  </si>
  <si>
    <t>Novas Cotas</t>
  </si>
  <si>
    <t>Cotas</t>
  </si>
  <si>
    <t>Valor Cota</t>
  </si>
  <si>
    <t>Variação</t>
  </si>
  <si>
    <t>Rentabilidade Acumulada</t>
  </si>
  <si>
    <t>08/01/2021</t>
  </si>
  <si>
    <t>09/01/2021</t>
  </si>
  <si>
    <t>10/01/2021</t>
  </si>
  <si>
    <t>11/01/2021</t>
  </si>
  <si>
    <t>12/01/2021</t>
  </si>
  <si>
    <t>13/01/2021</t>
  </si>
  <si>
    <t>14/01/2021</t>
  </si>
  <si>
    <t>15/01/2021</t>
  </si>
  <si>
    <t>16/01/2021</t>
  </si>
  <si>
    <t>17/01/2021</t>
  </si>
  <si>
    <t>18/01/2021</t>
  </si>
  <si>
    <t>19/01/2021</t>
  </si>
  <si>
    <t>20/01/2021</t>
  </si>
  <si>
    <t>21/01/2021</t>
  </si>
  <si>
    <t>22/01/2021</t>
  </si>
  <si>
    <t>23/01/2021</t>
  </si>
  <si>
    <t>24/01/2021</t>
  </si>
  <si>
    <t>25/01/2021</t>
  </si>
  <si>
    <t>26/01/2021</t>
  </si>
  <si>
    <t>27/01/2021</t>
  </si>
  <si>
    <t>28/01/2021</t>
  </si>
  <si>
    <t>29/01/2021</t>
  </si>
  <si>
    <t>30/01/2021</t>
  </si>
  <si>
    <t>31/01/2021</t>
  </si>
  <si>
    <t>01/02/2021</t>
  </si>
  <si>
    <t>02/02/2021</t>
  </si>
  <si>
    <t>03/02/2021</t>
  </si>
  <si>
    <t>04/02/2021</t>
  </si>
  <si>
    <t>05/02/2021</t>
  </si>
  <si>
    <t>06/02/2021</t>
  </si>
  <si>
    <t>07/02/2021</t>
  </si>
  <si>
    <t>08/02/2021</t>
  </si>
  <si>
    <t>09/02/2021</t>
  </si>
  <si>
    <t>10/02/2021</t>
  </si>
  <si>
    <t>11/02/2021</t>
  </si>
  <si>
    <t>12/02/2021</t>
  </si>
  <si>
    <t>13/02/2021</t>
  </si>
  <si>
    <t>14/02/2021</t>
  </si>
  <si>
    <t>15/02/2021</t>
  </si>
  <si>
    <t>16/02/2021</t>
  </si>
  <si>
    <t>17/02/2021</t>
  </si>
  <si>
    <t>18/02/2021</t>
  </si>
  <si>
    <t>19/02/2021</t>
  </si>
  <si>
    <t>20/02/2021</t>
  </si>
  <si>
    <t>21/02/2021</t>
  </si>
  <si>
    <t>22/02/2021</t>
  </si>
  <si>
    <t>23/02/2021</t>
  </si>
  <si>
    <t>24/02/2021</t>
  </si>
  <si>
    <t>25/02/2021</t>
  </si>
  <si>
    <t>26/02/2021</t>
  </si>
  <si>
    <t>27/02/2021</t>
  </si>
  <si>
    <t>28/02/2021</t>
  </si>
  <si>
    <t>01/03/2021</t>
  </si>
  <si>
    <t>02/03/2021</t>
  </si>
  <si>
    <t>03/03/2021</t>
  </si>
  <si>
    <t>04/03/2021</t>
  </si>
  <si>
    <t>05/03/2021</t>
  </si>
  <si>
    <t>06/03/2021</t>
  </si>
  <si>
    <t>07/03/2021</t>
  </si>
  <si>
    <t>08/03/2021</t>
  </si>
  <si>
    <t>09/03/2021</t>
  </si>
  <si>
    <t>10/03/2021</t>
  </si>
  <si>
    <t>11/03/2021</t>
  </si>
  <si>
    <t>12/03/2021</t>
  </si>
  <si>
    <t>13/03/2021</t>
  </si>
  <si>
    <t>14/03/2021</t>
  </si>
  <si>
    <t>15/03/2021</t>
  </si>
  <si>
    <t>16/03/2021</t>
  </si>
  <si>
    <t>17/03/2021</t>
  </si>
  <si>
    <t>18/03/2021</t>
  </si>
  <si>
    <t>19/03/2021</t>
  </si>
  <si>
    <t>20/03/2021</t>
  </si>
  <si>
    <t>21/03/2021</t>
  </si>
  <si>
    <t>22/03/2021</t>
  </si>
  <si>
    <t>23/03/2021</t>
  </si>
  <si>
    <t>24/03/2021</t>
  </si>
  <si>
    <t>25/03/2021</t>
  </si>
  <si>
    <t>26/03/2021</t>
  </si>
  <si>
    <t>27/03/2021</t>
  </si>
  <si>
    <t>28/03/2021</t>
  </si>
  <si>
    <t>29/03/2021</t>
  </si>
  <si>
    <t>30/03/2021</t>
  </si>
  <si>
    <t>31/03/2021</t>
  </si>
  <si>
    <t>01/04/2021</t>
  </si>
  <si>
    <t>02/04/2021</t>
  </si>
  <si>
    <t>03/04/2021</t>
  </si>
  <si>
    <t>04/04/2021</t>
  </si>
  <si>
    <t>05/04/2021</t>
  </si>
  <si>
    <t>06/04/2021</t>
  </si>
  <si>
    <t>07/04/2021</t>
  </si>
  <si>
    <t>08/04/2021</t>
  </si>
  <si>
    <t>09/04/2021</t>
  </si>
  <si>
    <t>10/04/2021</t>
  </si>
  <si>
    <t>11/04/2021</t>
  </si>
  <si>
    <t>12/04/2021</t>
  </si>
  <si>
    <t>13/04/2021</t>
  </si>
  <si>
    <t>14/04/2021</t>
  </si>
  <si>
    <t>15/04/2021</t>
  </si>
  <si>
    <t>16/04/2021</t>
  </si>
  <si>
    <t>17/04/2021</t>
  </si>
  <si>
    <t>18/04/2021</t>
  </si>
  <si>
    <t>19/04/2021</t>
  </si>
  <si>
    <t>20/04/2021</t>
  </si>
  <si>
    <t>21/04/2021</t>
  </si>
  <si>
    <t>22/04/2021</t>
  </si>
  <si>
    <t>23/04/2021</t>
  </si>
  <si>
    <t>24/04/2021</t>
  </si>
  <si>
    <t>25/04/2021</t>
  </si>
  <si>
    <t>26/04/2021</t>
  </si>
  <si>
    <t>27/04/2021</t>
  </si>
  <si>
    <t>28/04/2021</t>
  </si>
  <si>
    <t>29/04/2021</t>
  </si>
  <si>
    <t>30/04/2021</t>
  </si>
  <si>
    <t>01/05/2021</t>
  </si>
  <si>
    <t>02/05/2021</t>
  </si>
  <si>
    <t>03/05/2021</t>
  </si>
  <si>
    <t>04/05/2021</t>
  </si>
  <si>
    <t>05/05/2021</t>
  </si>
  <si>
    <t>06/05/2021</t>
  </si>
  <si>
    <t>07/05/2021</t>
  </si>
  <si>
    <t>08/05/2021</t>
  </si>
  <si>
    <t>09/05/2021</t>
  </si>
  <si>
    <t>10/05/2021</t>
  </si>
  <si>
    <t>11/05/2021</t>
  </si>
  <si>
    <t>12/05/2021</t>
  </si>
  <si>
    <t>13/05/2021</t>
  </si>
  <si>
    <t>14/05/2021</t>
  </si>
  <si>
    <t>15/05/2021</t>
  </si>
  <si>
    <t>16/05/2021</t>
  </si>
  <si>
    <t>17/05/2021</t>
  </si>
  <si>
    <t>18/05/2021</t>
  </si>
  <si>
    <t>19/05/2021</t>
  </si>
  <si>
    <t>20/05/2021</t>
  </si>
  <si>
    <t>21/05/2021</t>
  </si>
  <si>
    <t>22/05/2021</t>
  </si>
  <si>
    <t>23/05/2021</t>
  </si>
  <si>
    <t>24/05/2021</t>
  </si>
  <si>
    <t>25/05/2021</t>
  </si>
  <si>
    <t>26/05/2021</t>
  </si>
  <si>
    <t>27/05/2021</t>
  </si>
  <si>
    <t>28/05/2021</t>
  </si>
  <si>
    <t>29/05/2021</t>
  </si>
  <si>
    <t>30/05/2021</t>
  </si>
  <si>
    <t>31/05/2021</t>
  </si>
  <si>
    <t>01/06/2021</t>
  </si>
  <si>
    <t>02/06/2021</t>
  </si>
  <si>
    <t>03/06/2021</t>
  </si>
  <si>
    <t>04/06/2021</t>
  </si>
  <si>
    <t>05/06/2021</t>
  </si>
  <si>
    <t>06/06/2021</t>
  </si>
  <si>
    <t>07/06/2021</t>
  </si>
  <si>
    <t>08/06/2021</t>
  </si>
  <si>
    <t>09/06/2021</t>
  </si>
  <si>
    <t>10/06/2021</t>
  </si>
  <si>
    <t>11/06/2021</t>
  </si>
  <si>
    <t>12/06/2021</t>
  </si>
  <si>
    <t>13/06/2021</t>
  </si>
  <si>
    <t>14/06/2021</t>
  </si>
  <si>
    <t>15/06/2021</t>
  </si>
  <si>
    <t>16/06/2021</t>
  </si>
  <si>
    <t>17/06/2021</t>
  </si>
  <si>
    <t>18/06/2021</t>
  </si>
  <si>
    <t>19/06/2021</t>
  </si>
  <si>
    <t>20/06/2021</t>
  </si>
  <si>
    <t>21/06/2021</t>
  </si>
  <si>
    <t>22/06/2021</t>
  </si>
  <si>
    <t>23/06/2021</t>
  </si>
  <si>
    <t>24/06/2021</t>
  </si>
  <si>
    <t>25/06/2021</t>
  </si>
  <si>
    <t>26/06/2021</t>
  </si>
  <si>
    <t>27/06/2021</t>
  </si>
  <si>
    <t>28/06/2021</t>
  </si>
  <si>
    <t>29/06/2021</t>
  </si>
  <si>
    <t>30/06/2021</t>
  </si>
  <si>
    <t>01/07/2021</t>
  </si>
  <si>
    <t>02/07/2021</t>
  </si>
  <si>
    <t>03/07/2021</t>
  </si>
  <si>
    <t>04/07/2021</t>
  </si>
  <si>
    <t>05/07/2021</t>
  </si>
  <si>
    <t>06/07/2021</t>
  </si>
  <si>
    <t>07/07/2021</t>
  </si>
  <si>
    <t>08/07/2021</t>
  </si>
  <si>
    <t>09/07/2021</t>
  </si>
  <si>
    <t>10/07/2021</t>
  </si>
  <si>
    <t>11/07/2021</t>
  </si>
  <si>
    <t>12/07/2021</t>
  </si>
  <si>
    <t>13/07/2021</t>
  </si>
  <si>
    <t>14/07/2021</t>
  </si>
  <si>
    <t>15/07/2021</t>
  </si>
  <si>
    <t>16/07/2021</t>
  </si>
  <si>
    <t>17/07/2021</t>
  </si>
  <si>
    <t>18/07/2021</t>
  </si>
  <si>
    <t>19/07/2021</t>
  </si>
  <si>
    <t>20/07/2021</t>
  </si>
  <si>
    <t>21/07/2021</t>
  </si>
  <si>
    <t>22/07/2021</t>
  </si>
  <si>
    <t>23/07/2021</t>
  </si>
  <si>
    <t>24/07/2021</t>
  </si>
  <si>
    <t>25/07/2021</t>
  </si>
  <si>
    <t>26/07/2021</t>
  </si>
  <si>
    <t>27/07/2021</t>
  </si>
  <si>
    <t>28/07/2021</t>
  </si>
  <si>
    <t>29/07/2021</t>
  </si>
  <si>
    <t>30/07/2021</t>
  </si>
  <si>
    <t>31/07/2021</t>
  </si>
  <si>
    <t>01/08/2021</t>
  </si>
  <si>
    <t>02/08/2021</t>
  </si>
  <si>
    <t>03/08/2021</t>
  </si>
  <si>
    <t>04/08/2021</t>
  </si>
  <si>
    <t>05/08/2021</t>
  </si>
  <si>
    <t>06/08/2021</t>
  </si>
  <si>
    <t>07/08/2021</t>
  </si>
  <si>
    <t>08/08/2021</t>
  </si>
  <si>
    <t>09/08/2021</t>
  </si>
  <si>
    <t>10/08/2021</t>
  </si>
  <si>
    <t>11/08/2021</t>
  </si>
  <si>
    <t>12/08/2021</t>
  </si>
  <si>
    <t>13/08/2021</t>
  </si>
  <si>
    <t>14/08/2021</t>
  </si>
  <si>
    <t>15/08/2021</t>
  </si>
  <si>
    <t>16/08/2021</t>
  </si>
  <si>
    <t>17/08/2021</t>
  </si>
  <si>
    <t>18/08/2021</t>
  </si>
  <si>
    <t>19/08/2021</t>
  </si>
  <si>
    <t>20/08/2021</t>
  </si>
  <si>
    <t>21/08/2021</t>
  </si>
  <si>
    <t>22/08/2021</t>
  </si>
  <si>
    <t>23/08/2021</t>
  </si>
  <si>
    <t>24/08/2021</t>
  </si>
  <si>
    <t>25/08/2021</t>
  </si>
  <si>
    <t>26/08/2021</t>
  </si>
  <si>
    <t>27/08/2021</t>
  </si>
  <si>
    <t>28/08/2021</t>
  </si>
  <si>
    <t>29/08/2021</t>
  </si>
  <si>
    <t>30/08/2021</t>
  </si>
  <si>
    <t>31/08/2021</t>
  </si>
  <si>
    <t>01/09/2021</t>
  </si>
  <si>
    <t>02/09/2021</t>
  </si>
  <si>
    <t>03/09/2021</t>
  </si>
  <si>
    <t>04/09/2021</t>
  </si>
  <si>
    <t>05/09/2021</t>
  </si>
  <si>
    <t>06/09/2021</t>
  </si>
  <si>
    <t>07/09/2021</t>
  </si>
  <si>
    <t>08/09/2021</t>
  </si>
  <si>
    <t>09/09/2021</t>
  </si>
  <si>
    <t>10/09/2021</t>
  </si>
  <si>
    <t>11/09/2021</t>
  </si>
  <si>
    <t>12/09/2021</t>
  </si>
  <si>
    <t>13/09/2021</t>
  </si>
  <si>
    <t>14/09/2021</t>
  </si>
  <si>
    <t>15/09/2021</t>
  </si>
  <si>
    <t>16/09/2021</t>
  </si>
  <si>
    <t>17/09/2021</t>
  </si>
  <si>
    <t>18/09/2021</t>
  </si>
  <si>
    <t>19/09/2021</t>
  </si>
  <si>
    <t>20/09/2021</t>
  </si>
  <si>
    <t>21/09/2021</t>
  </si>
  <si>
    <t>22/09/2021</t>
  </si>
  <si>
    <t>23/09/2021</t>
  </si>
  <si>
    <t>24/09/2021</t>
  </si>
  <si>
    <t>25/09/2021</t>
  </si>
  <si>
    <t>26/09/2021</t>
  </si>
  <si>
    <t>27/09/2021</t>
  </si>
  <si>
    <t>28/09/2021</t>
  </si>
  <si>
    <t>29/09/2021</t>
  </si>
  <si>
    <t>30/09/2021</t>
  </si>
  <si>
    <t>01/10/2021</t>
  </si>
  <si>
    <t>02/10/2021</t>
  </si>
  <si>
    <t>03/10/2021</t>
  </si>
  <si>
    <t>04/10/2021</t>
  </si>
  <si>
    <t>05/10/2021</t>
  </si>
  <si>
    <t>06/10/2021</t>
  </si>
  <si>
    <t>07/10/2021</t>
  </si>
  <si>
    <t>08/10/2021</t>
  </si>
  <si>
    <t>09/10/2021</t>
  </si>
  <si>
    <t>10/10/2021</t>
  </si>
  <si>
    <t>11/10/2021</t>
  </si>
  <si>
    <t>12/10/2021</t>
  </si>
  <si>
    <t>13/10/2021</t>
  </si>
  <si>
    <t>14/10/2021</t>
  </si>
  <si>
    <t>15/10/2021</t>
  </si>
  <si>
    <t>16/10/2021</t>
  </si>
  <si>
    <t>17/10/2021</t>
  </si>
  <si>
    <t>18/10/2021</t>
  </si>
  <si>
    <t>19/10/2021</t>
  </si>
  <si>
    <t>20/10/2021</t>
  </si>
  <si>
    <t>21/10/2021</t>
  </si>
  <si>
    <t>22/10/2021</t>
  </si>
  <si>
    <t>23/10/2021</t>
  </si>
  <si>
    <t>24/10/2021</t>
  </si>
  <si>
    <t>25/10/2021</t>
  </si>
  <si>
    <t>26/10/2021</t>
  </si>
  <si>
    <t>27/10/2021</t>
  </si>
  <si>
    <t>28/10/2021</t>
  </si>
  <si>
    <t>29/10/2021</t>
  </si>
  <si>
    <t>30/10/2021</t>
  </si>
  <si>
    <t>31/10/2021</t>
  </si>
  <si>
    <t>01/11/2021</t>
  </si>
  <si>
    <t>02/11/2021</t>
  </si>
  <si>
    <t>03/11/2021</t>
  </si>
  <si>
    <t>04/11/2021</t>
  </si>
  <si>
    <t>05/11/2021</t>
  </si>
  <si>
    <t>06/11/2021</t>
  </si>
  <si>
    <t>07/11/2021</t>
  </si>
  <si>
    <t>08/11/2021</t>
  </si>
  <si>
    <t>09/11/2021</t>
  </si>
  <si>
    <t>10/11/2021</t>
  </si>
  <si>
    <t>11/11/2021</t>
  </si>
  <si>
    <t>12/11/2021</t>
  </si>
  <si>
    <t>13/11/2021</t>
  </si>
  <si>
    <t>14/11/2021</t>
  </si>
  <si>
    <t>15/11/2021</t>
  </si>
  <si>
    <t>16/11/2021</t>
  </si>
  <si>
    <t>17/11/2021</t>
  </si>
  <si>
    <t>18/11/2021</t>
  </si>
  <si>
    <t>19/11/2021</t>
  </si>
  <si>
    <t>20/11/2021</t>
  </si>
  <si>
    <t>21/11/2021</t>
  </si>
  <si>
    <t>22/11/2021</t>
  </si>
  <si>
    <t>23/11/2021</t>
  </si>
  <si>
    <t>24/11/2021</t>
  </si>
  <si>
    <t>25/11/2021</t>
  </si>
  <si>
    <t>26/11/2021</t>
  </si>
  <si>
    <t>27/11/2021</t>
  </si>
  <si>
    <t>28/11/2021</t>
  </si>
  <si>
    <t>29/11/2021</t>
  </si>
  <si>
    <t>30/11/2021</t>
  </si>
  <si>
    <t>01/12/2021</t>
  </si>
  <si>
    <t>02/12/2021</t>
  </si>
  <si>
    <t>03/12/2021</t>
  </si>
  <si>
    <t>04/12/2021</t>
  </si>
  <si>
    <t>05/12/2021</t>
  </si>
  <si>
    <t>06/12/2021</t>
  </si>
  <si>
    <t>07/12/2021</t>
  </si>
  <si>
    <t>08/12/2021</t>
  </si>
  <si>
    <t>09/12/2021</t>
  </si>
  <si>
    <t>10/12/2021</t>
  </si>
  <si>
    <t>11/12/2021</t>
  </si>
  <si>
    <t>12/12/2021</t>
  </si>
  <si>
    <t>13/12/2021</t>
  </si>
  <si>
    <t>14/12/2021</t>
  </si>
  <si>
    <t>15/12/2021</t>
  </si>
  <si>
    <t>16/12/2021</t>
  </si>
  <si>
    <t>17/12/2021</t>
  </si>
  <si>
    <t>18/12/2021</t>
  </si>
  <si>
    <t>19/12/2021</t>
  </si>
  <si>
    <t>20/12/2021</t>
  </si>
  <si>
    <t>21/12/2021</t>
  </si>
  <si>
    <t>22/12/2021</t>
  </si>
  <si>
    <t>23/12/2021</t>
  </si>
  <si>
    <t>24/12/2021</t>
  </si>
  <si>
    <t>25/12/2021</t>
  </si>
  <si>
    <t>26/12/2021</t>
  </si>
  <si>
    <t>27/12/2021</t>
  </si>
  <si>
    <t>28/12/2021</t>
  </si>
  <si>
    <t>29/12/2021</t>
  </si>
  <si>
    <t>30/12/2021</t>
  </si>
  <si>
    <t>31/12/2021</t>
  </si>
  <si>
    <t>01/01/2022</t>
  </si>
  <si>
    <t>02/01/2022</t>
  </si>
  <si>
    <t>03/01/2022</t>
  </si>
  <si>
    <t>04/01/2022</t>
  </si>
  <si>
    <t>05/01/2022</t>
  </si>
  <si>
    <t>06/01/2022</t>
  </si>
  <si>
    <t>07/01/2022</t>
  </si>
  <si>
    <t>08/01/2022</t>
  </si>
  <si>
    <t>09/01/2022</t>
  </si>
  <si>
    <t>10/01/2022</t>
  </si>
  <si>
    <t>11/01/2022</t>
  </si>
  <si>
    <t>12/01/2022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</si>
  <si>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</si>
  <si>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</si>
  <si>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</si>
  <si>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</si>
  <si>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</si>
  <si>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</si>
  <si>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</si>
  <si>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</si>
  <si>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</si>
  <si>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</si>
  <si>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</si>
  <si>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</si>
  <si>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</si>
  <si>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</si>
  <si>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</si>
  <si>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</si>
  <si>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</si>
  <si>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</si>
  <si>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</si>
  <si>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01/02/2022</t>
  </si>
  <si>
    <t>02/02/2022</t>
  </si>
  <si>
    <t>03/02/2022</t>
  </si>
  <si>
    <t>04/02/2022</t>
  </si>
  <si>
    <t>05/02/2022</t>
  </si>
  <si>
    <t>06/02/2022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</si>
  <si>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</si>
  <si>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</si>
  <si>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</si>
  <si>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</si>
  <si>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</si>
  <si>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</si>
  <si>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</si>
  <si>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</si>
  <si>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</si>
  <si>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</si>
  <si>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</si>
  <si>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</si>
  <si>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</si>
  <si>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</si>
  <si>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</si>
  <si>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</si>
  <si>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</si>
  <si>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</si>
  <si>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</si>
  <si>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</si>
  <si>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</si>
  <si>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</si>
  <si>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01/03/2022</t>
  </si>
  <si>
    <t>02/03/2022</t>
  </si>
  <si>
    <t>03/03/2022</t>
  </si>
  <si>
    <t>04/03/2022</t>
  </si>
  <si>
    <t>05/03/2022</t>
  </si>
  <si>
    <t>06/03/2022</t>
  </si>
  <si>
    <t>07/03/2022</t>
  </si>
  <si>
    <t>08/03/2022</t>
  </si>
  <si>
    <t>09/03/2022</t>
  </si>
  <si>
    <t>10/03/2022</t>
  </si>
  <si>
    <t>11/03/2022</t>
  </si>
  <si>
    <t>12/03/2022</t>
  </si>
  <si>
    <t>13/03/2022</t>
  </si>
  <si>
    <t>14/03/2022</t>
  </si>
  <si>
    <t>15/03/2022</t>
  </si>
  <si>
    <t>16/03/2022</t>
  </si>
  <si>
    <t>17/03/2022</t>
  </si>
  <si>
    <t>18/03/2022</t>
  </si>
  <si>
    <t>19/03/2022</t>
  </si>
  <si>
    <t>20/03/2022</t>
  </si>
  <si>
    <t>21/03/2022</t>
  </si>
  <si>
    <t>22/03/2022</t>
  </si>
  <si>
    <t>23/03/2022</t>
  </si>
  <si>
    <t>24/03/2022</t>
  </si>
  <si>
    <t>25/03/2022</t>
  </si>
  <si>
    <t>26/03/2022</t>
  </si>
  <si>
    <t>27/03/2022</t>
  </si>
  <si>
    <t>28/03/2022</t>
  </si>
  <si>
    <t>29/03/2022</t>
  </si>
  <si>
    <t>30/03/2022</t>
  </si>
  <si>
    <t>31/03/2022</t>
  </si>
  <si>
    <t>01/04/2022</t>
  </si>
  <si>
    <t>02/04/2022</t>
  </si>
  <si>
    <t>03/04/2022</t>
  </si>
  <si>
    <t>04/04/2022</t>
  </si>
  <si>
    <t>05/04/2022</t>
  </si>
  <si>
    <t>06/04/2022</t>
  </si>
  <si>
    <t>07/04/2022</t>
  </si>
  <si>
    <t>08/04/2022</t>
  </si>
  <si>
    <t>09/04/2022</t>
  </si>
  <si>
    <t>10/04/2022</t>
  </si>
  <si>
    <t>11/04/2022</t>
  </si>
  <si>
    <t>12/04/2022</t>
  </si>
  <si>
    <t>13/04/2022</t>
  </si>
  <si>
    <t>14/04/2022</t>
  </si>
  <si>
    <t>15/04/2022</t>
  </si>
  <si>
    <t>16/04/2022</t>
  </si>
  <si>
    <t>17/04/2022</t>
  </si>
  <si>
    <t>18/04/2022</t>
  </si>
  <si>
    <t>19/04/2022</t>
  </si>
  <si>
    <t>20/04/2022</t>
  </si>
  <si>
    <t>21/04/2022</t>
  </si>
  <si>
    <t>22/04/2022</t>
  </si>
  <si>
    <t>23/04/2022</t>
  </si>
  <si>
    <t>24/04/2022</t>
  </si>
  <si>
    <t>25/04/2022</t>
  </si>
  <si>
    <t>26/04/2022</t>
  </si>
  <si>
    <t>27/04/2022</t>
  </si>
  <si>
    <t>28/04/2022</t>
  </si>
  <si>
    <t>29/04/2022</t>
  </si>
  <si>
    <t>30/04/2022</t>
  </si>
  <si>
    <t>01/05/2022</t>
  </si>
  <si>
    <t>02/05/2022</t>
  </si>
  <si>
    <t>03/05/2022</t>
  </si>
  <si>
    <t>04/05/2022</t>
  </si>
  <si>
    <t>05/05/2022</t>
  </si>
  <si>
    <t>06/05/2022</t>
  </si>
  <si>
    <t>07/05/2022</t>
  </si>
  <si>
    <t>08/05/2022</t>
  </si>
  <si>
    <t>09/05/2022</t>
  </si>
  <si>
    <t>10/05/2022</t>
  </si>
  <si>
    <t>11/05/2022</t>
  </si>
  <si>
    <t>12/05/2022</t>
  </si>
  <si>
    <t>13/05/2022</t>
  </si>
  <si>
    <t>14/05/2022</t>
  </si>
  <si>
    <t>15/05/2022</t>
  </si>
  <si>
    <t>16/05/2022</t>
  </si>
  <si>
    <t>17/05/2022</t>
  </si>
  <si>
    <t>18/05/2022</t>
  </si>
  <si>
    <t>19/05/2022</t>
  </si>
  <si>
    <t>20/05/2022</t>
  </si>
  <si>
    <t>21/05/2022</t>
  </si>
  <si>
    <t>22/05/2022</t>
  </si>
  <si>
    <t>23/05/2022</t>
  </si>
  <si>
    <t>24/05/2022</t>
  </si>
  <si>
    <t>25/05/2022</t>
  </si>
  <si>
    <t>26/05/2022</t>
  </si>
  <si>
    <t>27/05/2022</t>
  </si>
  <si>
    <t>28/05/2022</t>
  </si>
  <si>
    <t>29/05/2022</t>
  </si>
  <si>
    <t>30/05/2022</t>
  </si>
  <si>
    <t>31/05/2022</t>
  </si>
  <si>
    <t>01/06/2022</t>
  </si>
  <si>
    <t>02/06/2022</t>
  </si>
  <si>
    <t>03/06/2022</t>
  </si>
  <si>
    <t>04/06/2022</t>
  </si>
  <si>
    <t>05/06/2022</t>
  </si>
  <si>
    <t>06/06/2022</t>
  </si>
  <si>
    <t>07/06/2022</t>
  </si>
  <si>
    <t>08/06/2022</t>
  </si>
  <si>
    <t>09/06/2022</t>
  </si>
  <si>
    <t>10/06/2022</t>
  </si>
  <si>
    <t>11/06/2022</t>
  </si>
  <si>
    <t>12/06/2022</t>
  </si>
  <si>
    <t>13/06/2022</t>
  </si>
  <si>
    <t>14/06/2022</t>
  </si>
  <si>
    <t>15/06/2022</t>
  </si>
  <si>
    <t>16/06/2022</t>
  </si>
  <si>
    <t>17/06/2022</t>
  </si>
  <si>
    <t>18/06/2022</t>
  </si>
  <si>
    <t>19/06/2022</t>
  </si>
  <si>
    <t>20/06/2022</t>
  </si>
  <si>
    <t>21/06/2022</t>
  </si>
  <si>
    <t>22/06/2022</t>
  </si>
  <si>
    <t>23/06/2022</t>
  </si>
  <si>
    <t>24/06/2022</t>
  </si>
  <si>
    <t>25/06/2022</t>
  </si>
  <si>
    <t>26/06/2022</t>
  </si>
  <si>
    <t>27/06/2022</t>
  </si>
  <si>
    <t>28/06/2022</t>
  </si>
  <si>
    <t>29/06/2022</t>
  </si>
  <si>
    <t>30/06/2022</t>
  </si>
  <si>
    <t>01/07/2022</t>
  </si>
  <si>
    <t>02/07/2022</t>
  </si>
  <si>
    <t>03/07/2022</t>
  </si>
  <si>
    <t>04/07/2022</t>
  </si>
  <si>
    <t>05/07/2022</t>
  </si>
  <si>
    <t>06/07/2022</t>
  </si>
  <si>
    <t>07/07/2022</t>
  </si>
  <si>
    <t>08/07/2022</t>
  </si>
  <si>
    <t>09/07/2022</t>
  </si>
  <si>
    <t>10/07/2022</t>
  </si>
  <si>
    <t>11/07/2022</t>
  </si>
  <si>
    <t>12/07/2022</t>
  </si>
  <si>
    <t>13/07/2022</t>
  </si>
  <si>
    <t>14/07/2022</t>
  </si>
  <si>
    <t>15/07/2022</t>
  </si>
  <si>
    <t>16/07/2022</t>
  </si>
  <si>
    <t>17/07/2022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</si>
  <si>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</si>
  <si>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</si>
  <si>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</si>
  <si>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</si>
  <si>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</si>
  <si>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</si>
  <si>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</si>
  <si>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</si>
  <si>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</si>
  <si>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</si>
  <si>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</si>
  <si>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</si>
  <si>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</si>
  <si>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</si>
  <si>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01/08/2022</t>
  </si>
  <si>
    <t>02/08/2022</t>
  </si>
  <si>
    <t>03/08/2022</t>
  </si>
  <si>
    <t>04/08/2022</t>
  </si>
  <si>
    <t>05/08/2022</t>
  </si>
  <si>
    <t>06/08/2022</t>
  </si>
  <si>
    <t>07/08/2022</t>
  </si>
  <si>
    <t>08/08/2022</t>
  </si>
  <si>
    <t>09/08/2022</t>
  </si>
  <si>
    <t>10/08/2022</t>
  </si>
  <si>
    <t>11/08/2022</t>
  </si>
  <si>
    <t>12/08/2022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</si>
  <si>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</si>
  <si>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</si>
  <si>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</si>
  <si>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</si>
  <si>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</si>
  <si>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</si>
  <si>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</si>
  <si>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</si>
  <si>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</si>
  <si>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</si>
  <si>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</si>
  <si>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</si>
  <si>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</si>
  <si>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</si>
  <si>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</si>
  <si>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</si>
  <si>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</si>
  <si>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</si>
  <si>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</si>
  <si>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01/09/2022</t>
  </si>
  <si>
    <t>02/09/2022</t>
  </si>
  <si>
    <t>03/09/2022</t>
  </si>
  <si>
    <t>04/09/2022</t>
  </si>
  <si>
    <t>05/09/2022</t>
  </si>
  <si>
    <t>06/09/2022</t>
  </si>
  <si>
    <t>07/09/2022</t>
  </si>
  <si>
    <t>08/09/2022</t>
  </si>
  <si>
    <t>09/09/2022</t>
  </si>
  <si>
    <t>10/09/2022</t>
  </si>
  <si>
    <t>11/09/2022</t>
  </si>
  <si>
    <t>12/09/2022</t>
  </si>
  <si>
    <t>13/09/2022</t>
  </si>
  <si>
    <t>14/09/2022</t>
  </si>
  <si>
    <t>15/09/2022</t>
  </si>
  <si>
    <t>16/09/2022</t>
  </si>
  <si>
    <t>17/09/2022</t>
  </si>
  <si>
    <t>18/09/2022</t>
  </si>
  <si>
    <t>19/09/2022</t>
  </si>
  <si>
    <t>20/09/2022</t>
  </si>
  <si>
    <t>21/09/2022</t>
  </si>
  <si>
    <t>22/09/2022</t>
  </si>
  <si>
    <t>23/09/2022</t>
  </si>
  <si>
    <t>24/09/2022</t>
  </si>
  <si>
    <t>25/09/2022</t>
  </si>
  <si>
    <t>26/09/2022</t>
  </si>
  <si>
    <t>27/09/2022</t>
  </si>
  <si>
    <t>28/09/2022</t>
  </si>
  <si>
    <t>29/09/2022</t>
  </si>
  <si>
    <t>30/09/2022</t>
  </si>
  <si>
    <t>01/10/2022</t>
  </si>
  <si>
    <t>02/10/2022</t>
  </si>
  <si>
    <t>03/10/2022</t>
  </si>
  <si>
    <t>04/10/2022</t>
  </si>
  <si>
    <t>05/10/2022</t>
  </si>
  <si>
    <t>06/10/2022</t>
  </si>
  <si>
    <t>07/10/2022</t>
  </si>
  <si>
    <t>08/10/2022</t>
  </si>
  <si>
    <t>09/10/2022</t>
  </si>
  <si>
    <t>10/10/2022</t>
  </si>
  <si>
    <t>11/10/2022</t>
  </si>
  <si>
    <t>12/10/2022</t>
  </si>
  <si>
    <t>13/10/2022</t>
  </si>
  <si>
    <t>14/10/2022</t>
  </si>
  <si>
    <t>15/10/2022</t>
  </si>
  <si>
    <t>16/10/2022</t>
  </si>
  <si>
    <t>17/10/2022</t>
  </si>
  <si>
    <t>18/10/2022</t>
  </si>
  <si>
    <t>19/10/2022</t>
  </si>
  <si>
    <t>20/10/2022</t>
  </si>
  <si>
    <t>21/10/2022</t>
  </si>
  <si>
    <t>22/10/2022</t>
  </si>
  <si>
    <t>23/10/2022</t>
  </si>
  <si>
    <t>24/10/2022</t>
  </si>
  <si>
    <t>25/10/2022</t>
  </si>
  <si>
    <t>26/10/2022</t>
  </si>
  <si>
    <t>27/10/2022</t>
  </si>
  <si>
    <t>28/10/2022</t>
  </si>
  <si>
    <t>29/10/2022</t>
  </si>
  <si>
    <t>30/10/2022</t>
  </si>
  <si>
    <t>31/10/2022</t>
  </si>
  <si>
    <t>01/11/2022</t>
  </si>
  <si>
    <t>02/11/2022</t>
  </si>
  <si>
    <t>03/11/2022</t>
  </si>
  <si>
    <t>04/11/2022</t>
  </si>
  <si>
    <t>05/11/2022</t>
  </si>
  <si>
    <t>06/11/2022</t>
  </si>
  <si>
    <t>07/11/2022</t>
  </si>
  <si>
    <t>08/11/2022</t>
  </si>
  <si>
    <t>09/11/2022</t>
  </si>
  <si>
    <t>10/11/2022</t>
  </si>
  <si>
    <t>11/11/2022</t>
  </si>
  <si>
    <t>12/11/2022</t>
  </si>
  <si>
    <t>13/11/2022</t>
  </si>
  <si>
    <t>14/11/2022</t>
  </si>
  <si>
    <t>15/11/2022</t>
  </si>
  <si>
    <t>16/11/2022</t>
  </si>
  <si>
    <t>17/11/2022</t>
  </si>
  <si>
    <t>18/11/2022</t>
  </si>
  <si>
    <t>19/11/2022</t>
  </si>
  <si>
    <t>20/11/2022</t>
  </si>
  <si>
    <t>21/11/2022</t>
  </si>
  <si>
    <t>22/11/2022</t>
  </si>
  <si>
    <t>23/11/2022</t>
  </si>
  <si>
    <t>24/11/2022</t>
  </si>
  <si>
    <t>25/11/2022</t>
  </si>
  <si>
    <t>26/11/2022</t>
  </si>
  <si>
    <t>27/11/2022</t>
  </si>
  <si>
    <t>28/11/2022</t>
  </si>
  <si>
    <t>29/11/2022</t>
  </si>
  <si>
    <t>30/11/2022</t>
  </si>
  <si>
    <t>01/12/2022</t>
  </si>
  <si>
    <t>02/12/2022</t>
  </si>
  <si>
    <t>03/12/2022</t>
  </si>
  <si>
    <t>04/12/2022</t>
  </si>
  <si>
    <t>05/12/2022</t>
  </si>
  <si>
    <t>06/12/2022</t>
  </si>
  <si>
    <t>07/12/2022</t>
  </si>
  <si>
    <t>08/12/2022</t>
  </si>
  <si>
    <t>09/12/2022</t>
  </si>
  <si>
    <t>10/12/2022</t>
  </si>
  <si>
    <t>11/12/2022</t>
  </si>
  <si>
    <t>12/12/2022</t>
  </si>
  <si>
    <t>13/12/2022</t>
  </si>
  <si>
    <t>14/12/2022</t>
  </si>
  <si>
    <t>15/12/2022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</si>
  <si>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</si>
  <si>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</si>
  <si>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</si>
  <si>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</si>
  <si>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</si>
  <si>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</si>
  <si>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</si>
  <si>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</si>
  <si>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</si>
  <si>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</si>
  <si>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</si>
  <si>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</si>
  <si>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</si>
  <si>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</si>
  <si>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</si>
  <si>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</si>
  <si>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01/01/2023</t>
  </si>
  <si>
    <t>02/01/2023</t>
  </si>
  <si>
    <t>03/01/2023</t>
  </si>
  <si>
    <t>04/01/2023</t>
  </si>
  <si>
    <t>05/01/2023</t>
  </si>
  <si>
    <t>06/01/2023</t>
  </si>
  <si>
    <t>07/01/2023</t>
  </si>
  <si>
    <t>08/01/2023</t>
  </si>
  <si>
    <t>09/01/2023</t>
  </si>
  <si>
    <t>10/01/2023</t>
  </si>
  <si>
    <t>11/01/2023</t>
  </si>
  <si>
    <t>12/01/2023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</si>
  <si>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</si>
  <si>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</si>
  <si>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</si>
  <si>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</si>
  <si>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</si>
  <si>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</si>
  <si>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</si>
  <si>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</si>
  <si>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</si>
  <si>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</si>
  <si>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</si>
  <si>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</si>
  <si>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</si>
  <si>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</si>
  <si>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</si>
  <si>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</si>
  <si>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</si>
  <si>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</si>
  <si>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</si>
  <si>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01/02/2023</t>
  </si>
  <si>
    <t>02/02/2023</t>
  </si>
  <si>
    <t>03/02/2023</t>
  </si>
  <si>
    <t>04/02/2023</t>
  </si>
  <si>
    <t>05/02/2023</t>
  </si>
  <si>
    <t>06/02/2023</t>
  </si>
  <si>
    <t>07/02/2023</t>
  </si>
  <si>
    <t>08/02/2023</t>
  </si>
  <si>
    <t>09/02/2023</t>
  </si>
  <si>
    <t>10/02/2023</t>
  </si>
  <si>
    <t>11/02/2023</t>
  </si>
  <si>
    <t>12/02/2023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</si>
  <si>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</si>
  <si>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</si>
  <si>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</si>
  <si>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</si>
  <si>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</si>
  <si>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</si>
  <si>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</si>
  <si>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</si>
  <si>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</si>
  <si>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</si>
  <si>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</si>
  <si>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</si>
  <si>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</si>
  <si>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</si>
  <si>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</si>
  <si>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</si>
  <si>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01/03/2023</t>
  </si>
  <si>
    <t>02/03/2023</t>
  </si>
  <si>
    <t>03/03/2023</t>
  </si>
  <si>
    <t>04/03/2023</t>
  </si>
  <si>
    <t>05/03/2023</t>
  </si>
  <si>
    <t>06/03/2023</t>
  </si>
  <si>
    <t>07/03/2023</t>
  </si>
  <si>
    <t>08/03/2023</t>
  </si>
  <si>
    <t>09/03/2023</t>
  </si>
  <si>
    <t>10/03/2023</t>
  </si>
  <si>
    <t>11/03/2023</t>
  </si>
  <si>
    <t>12/03/2023</t>
  </si>
  <si>
    <t>13/03/2023</t>
  </si>
  <si>
    <t>14/03/2023</t>
  </si>
  <si>
    <t>15/03/2023</t>
  </si>
  <si>
    <t>16/03/2023</t>
  </si>
  <si>
    <t>17/03/2023</t>
  </si>
  <si>
    <t>18/03/2023</t>
  </si>
  <si>
    <t>19/03/2023</t>
  </si>
  <si>
    <t>20/03/2023</t>
  </si>
  <si>
    <t>21/03/2023</t>
  </si>
  <si>
    <t>22/03/2023</t>
  </si>
  <si>
    <t>23/03/2023</t>
  </si>
  <si>
    <t>24/03/2023</t>
  </si>
  <si>
    <t>25/03/2023</t>
  </si>
  <si>
    <t>26/03/2023</t>
  </si>
  <si>
    <t>27/03/2023</t>
  </si>
  <si>
    <t>28/03/2023</t>
  </si>
  <si>
    <t>29/03/2023</t>
  </si>
  <si>
    <t>30/03/2023</t>
  </si>
  <si>
    <t>31/03/2023</t>
  </si>
  <si>
    <t>01/04/2023</t>
  </si>
  <si>
    <t>02/04/2023</t>
  </si>
  <si>
    <t>03/04/2023</t>
  </si>
  <si>
    <t>04/04/2023</t>
  </si>
  <si>
    <t>05/04/2023</t>
  </si>
  <si>
    <t>06/04/2023</t>
  </si>
  <si>
    <t>07/04/2023</t>
  </si>
  <si>
    <t>08/04/2023</t>
  </si>
  <si>
    <t>09/04/2023</t>
  </si>
  <si>
    <t>10/04/2023</t>
  </si>
  <si>
    <t>11/04/2023</t>
  </si>
  <si>
    <t>12/04/2023</t>
  </si>
  <si>
    <t>13/04/2023</t>
  </si>
  <si>
    <t>14/04/2023</t>
  </si>
  <si>
    <t>15/04/2023</t>
  </si>
  <si>
    <t>16/04/2023</t>
  </si>
  <si>
    <t>17/04/2023</t>
  </si>
  <si>
    <t>18/04/2023</t>
  </si>
  <si>
    <t>19/04/2023</t>
  </si>
  <si>
    <t>20/04/2023</t>
  </si>
  <si>
    <t>21/04/2023</t>
  </si>
  <si>
    <t>22/04/2023</t>
  </si>
  <si>
    <t>23/04/2023</t>
  </si>
  <si>
    <t>24/04/2023</t>
  </si>
  <si>
    <t>25/04/2023</t>
  </si>
  <si>
    <t>26/04/2023</t>
  </si>
  <si>
    <t>27/04/2023</t>
  </si>
  <si>
    <t>28/04/2023</t>
  </si>
  <si>
    <t>29/04/2023</t>
  </si>
  <si>
    <t>30/04/2023</t>
  </si>
  <si>
    <t>01/05/2023</t>
  </si>
  <si>
    <t>02/05/2023</t>
  </si>
  <si>
    <t>03/05/2023</t>
  </si>
  <si>
    <t>04/05/2023</t>
  </si>
  <si>
    <t>05/05/2023</t>
  </si>
  <si>
    <t>06/05/2023</t>
  </si>
  <si>
    <t>07/05/2023</t>
  </si>
  <si>
    <t>08/05/2023</t>
  </si>
  <si>
    <t>09/05/2023</t>
  </si>
  <si>
    <t>10/05/2023</t>
  </si>
  <si>
    <t>11/05/2023</t>
  </si>
  <si>
    <t>12/05/2023</t>
  </si>
  <si>
    <t>13/05/2023</t>
  </si>
  <si>
    <t>14/05/2023</t>
  </si>
  <si>
    <t>15/05/2023</t>
  </si>
  <si>
    <t>16/05/2023</t>
  </si>
  <si>
    <t>17/05/2023</t>
  </si>
  <si>
    <t>18/05/2023</t>
  </si>
  <si>
    <t>19/05/2023</t>
  </si>
  <si>
    <t>20/05/2023</t>
  </si>
  <si>
    <t>21/05/2023</t>
  </si>
  <si>
    <t>22/05/2023</t>
  </si>
  <si>
    <t>23/05/2023</t>
  </si>
  <si>
    <t>24/05/2023</t>
  </si>
  <si>
    <t>25/05/2023</t>
  </si>
  <si>
    <t>26/05/2023</t>
  </si>
  <si>
    <t>27/05/2023</t>
  </si>
  <si>
    <t>28/05/2023</t>
  </si>
  <si>
    <t>29/05/2023</t>
  </si>
  <si>
    <t>30/05/2023</t>
  </si>
  <si>
    <t>31/05/2023</t>
  </si>
  <si>
    <t>01/06/2023</t>
  </si>
  <si>
    <t>02/06/2023</t>
  </si>
  <si>
    <t>03/06/2023</t>
  </si>
  <si>
    <t>04/06/2023</t>
  </si>
  <si>
    <t>05/06/2023</t>
  </si>
  <si>
    <t>06/06/2023</t>
  </si>
  <si>
    <t>07/06/2023</t>
  </si>
  <si>
    <t>08/06/2023</t>
  </si>
  <si>
    <t>09/06/2023</t>
  </si>
  <si>
    <t>10/06/2023</t>
  </si>
  <si>
    <t>11/06/2023</t>
  </si>
  <si>
    <t>12/06/2023</t>
  </si>
  <si>
    <t>13/06/2023</t>
  </si>
  <si>
    <t>14/06/2023</t>
  </si>
  <si>
    <t>15/06/2023</t>
  </si>
  <si>
    <t>16/06/2023</t>
  </si>
  <si>
    <t>17/06/2023</t>
  </si>
  <si>
    <t>18/06/2023</t>
  </si>
  <si>
    <t>19/06/2023</t>
  </si>
  <si>
    <t>Rentabiliidade</t>
  </si>
  <si>
    <t>Patrimonio</t>
  </si>
  <si>
    <t>APORTADO</t>
  </si>
  <si>
    <t>PL</t>
  </si>
  <si>
    <t>CAIXA</t>
  </si>
  <si>
    <t>TOTAL</t>
  </si>
  <si>
    <t>Column1</t>
  </si>
  <si>
    <t>$</t>
  </si>
  <si>
    <t>GANHO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</si>
</sst>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0.000%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3" borderId="6" xfId="0" applyFont="1" applyFill="1" applyBorder="1"/>
    <xf numFmtId="0" fontId="0" fillId="3" borderId="7" xfId="0" applyFont="1" applyFill="1" applyBorder="1"/>
    <xf numFmtId="0" fontId="1" fillId="2" borderId="1" xfId="0" applyFont="1" applyFill="1" applyBorder="1" applyAlignment="1">
      <alignment horizontal="center" vertical="top"/>
    </xf>
    <xf numFmtId="17" fontId="0" fillId="0" borderId="0" xfId="0" applyNumberFormat="1" applyAlignment="1">
      <alignment horizontal="center" vertical="center"/>
    </xf>
    <xf numFmtId="9" fontId="0" fillId="0" borderId="0" xfId="2" applyFont="1" applyAlignment="1">
      <alignment horizontal="center" vertical="center"/>
    </xf>
    <xf numFmtId="9" fontId="0" fillId="0" borderId="0" xfId="2" applyFont="1" applyAlignment="1">
      <alignment horizontal="center"/>
    </xf>
    <xf numFmtId="0" fontId="0" fillId="5" borderId="0" xfId="0" applyFill="1" applyAlignment="1">
      <alignment horizontal="center" vertical="center"/>
    </xf>
    <xf numFmtId="9" fontId="0" fillId="3" borderId="4" xfId="2" applyFont="1" applyFill="1" applyBorder="1"/>
    <xf numFmtId="9" fontId="0" fillId="4" borderId="4" xfId="2" applyFont="1" applyFill="1" applyBorder="1"/>
    <xf numFmtId="9" fontId="0" fillId="3" borderId="7" xfId="2" applyFont="1" applyFill="1" applyBorder="1"/>
    <xf numFmtId="9" fontId="0" fillId="3" borderId="5" xfId="2" applyFont="1" applyFill="1" applyBorder="1"/>
    <xf numFmtId="9" fontId="0" fillId="4" borderId="5" xfId="2" applyFont="1" applyFill="1" applyBorder="1"/>
    <xf numFmtId="9" fontId="0" fillId="3" borderId="8" xfId="2" applyFont="1" applyFill="1" applyBorder="1"/>
    <xf numFmtId="167" fontId="0" fillId="0" borderId="0" xfId="2" applyNumberFormat="1" applyFont="1"/>
    <xf numFmtId="44" fontId="0" fillId="0" borderId="0" xfId="1" applyFont="1"/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2" formatCode="mmm\-yy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Patrimônio</a:t>
            </a:r>
            <a:r>
              <a:rPr lang="en-US" baseline="0"/>
              <a:t> Líquido 2021 - 2023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Patrimonio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Sheet1!$A$2:$A$894</c:f>
              <c:strCache>
                <c:ptCount val="893"/>
                <c:pt idx="0">
                  <c:v>08/01/2021</c:v>
                </c:pt>
                <c:pt idx="1">
                  <c:v>09/01/2021</c:v>
                </c:pt>
                <c:pt idx="2">
                  <c:v>10/01/2021</c:v>
                </c:pt>
                <c:pt idx="3">
                  <c:v>11/01/2021</c:v>
                </c:pt>
                <c:pt idx="4">
                  <c:v>12/01/2021</c:v>
                </c:pt>
                <c:pt idx="5">
                  <c:v>13/01/2021</c:v>
                </c:pt>
                <c:pt idx="6">
                  <c:v>14/01/2021</c:v>
                </c:pt>
                <c:pt idx="7">
                  <c:v>15/01/2021</c:v>
                </c:pt>
                <c:pt idx="8">
                  <c:v>16/01/2021</c:v>
                </c:pt>
                <c:pt idx="9">
                  <c:v>17/01/2021</c:v>
                </c:pt>
                <c:pt idx="10">
                  <c:v>18/01/2021</c:v>
                </c:pt>
                <c:pt idx="11">
                  <c:v>19/01/2021</c:v>
                </c:pt>
                <c:pt idx="12">
                  <c:v>20/01/2021</c:v>
                </c:pt>
                <c:pt idx="13">
                  <c:v>21/01/2021</c:v>
                </c:pt>
                <c:pt idx="14">
                  <c:v>22/01/2021</c:v>
                </c:pt>
                <c:pt idx="15">
                  <c:v>23/01/2021</c:v>
                </c:pt>
                <c:pt idx="16">
                  <c:v>24/01/2021</c:v>
                </c:pt>
                <c:pt idx="17">
                  <c:v>25/01/2021</c:v>
                </c:pt>
                <c:pt idx="18">
                  <c:v>26/01/2021</c:v>
                </c:pt>
                <c:pt idx="19">
                  <c:v>27/01/2021</c:v>
                </c:pt>
                <c:pt idx="20">
                  <c:v>28/01/2021</c:v>
                </c:pt>
                <c:pt idx="21">
                  <c:v>29/01/2021</c:v>
                </c:pt>
                <c:pt idx="22">
                  <c:v>30/01/2021</c:v>
                </c:pt>
                <c:pt idx="23">
                  <c:v>31/01/2021</c:v>
                </c:pt>
                <c:pt idx="24">
                  <c:v>01/02/2021</c:v>
                </c:pt>
                <c:pt idx="25">
                  <c:v>02/02/2021</c:v>
                </c:pt>
                <c:pt idx="26">
                  <c:v>03/02/2021</c:v>
                </c:pt>
                <c:pt idx="27">
                  <c:v>04/02/2021</c:v>
                </c:pt>
                <c:pt idx="28">
                  <c:v>05/02/2021</c:v>
                </c:pt>
                <c:pt idx="29">
                  <c:v>06/02/2021</c:v>
                </c:pt>
                <c:pt idx="30">
                  <c:v>07/02/2021</c:v>
                </c:pt>
                <c:pt idx="31">
                  <c:v>08/02/2021</c:v>
                </c:pt>
                <c:pt idx="32">
                  <c:v>09/02/2021</c:v>
                </c:pt>
                <c:pt idx="33">
                  <c:v>10/02/2021</c:v>
                </c:pt>
                <c:pt idx="34">
                  <c:v>11/02/2021</c:v>
                </c:pt>
                <c:pt idx="35">
                  <c:v>12/02/2021</c:v>
                </c:pt>
                <c:pt idx="36">
                  <c:v>13/02/2021</c:v>
                </c:pt>
                <c:pt idx="37">
                  <c:v>14/02/2021</c:v>
                </c:pt>
                <c:pt idx="38">
                  <c:v>15/02/2021</c:v>
                </c:pt>
                <c:pt idx="39">
                  <c:v>16/02/2021</c:v>
                </c:pt>
                <c:pt idx="40">
                  <c:v>17/02/2021</c:v>
                </c:pt>
                <c:pt idx="41">
                  <c:v>18/02/2021</c:v>
                </c:pt>
                <c:pt idx="42">
                  <c:v>19/02/2021</c:v>
                </c:pt>
                <c:pt idx="43">
                  <c:v>20/02/2021</c:v>
                </c:pt>
                <c:pt idx="44">
                  <c:v>21/02/2021</c:v>
                </c:pt>
                <c:pt idx="45">
                  <c:v>22/02/2021</c:v>
                </c:pt>
                <c:pt idx="46">
                  <c:v>23/02/2021</c:v>
                </c:pt>
                <c:pt idx="47">
                  <c:v>24/02/2021</c:v>
                </c:pt>
                <c:pt idx="48">
                  <c:v>25/02/2021</c:v>
                </c:pt>
                <c:pt idx="49">
                  <c:v>26/02/2021</c:v>
                </c:pt>
                <c:pt idx="50">
                  <c:v>27/02/2021</c:v>
                </c:pt>
                <c:pt idx="51">
                  <c:v>28/02/2021</c:v>
                </c:pt>
                <c:pt idx="52">
                  <c:v>01/03/2021</c:v>
                </c:pt>
                <c:pt idx="53">
                  <c:v>02/03/2021</c:v>
                </c:pt>
                <c:pt idx="54">
                  <c:v>03/03/2021</c:v>
                </c:pt>
                <c:pt idx="55">
                  <c:v>04/03/2021</c:v>
                </c:pt>
                <c:pt idx="56">
                  <c:v>05/03/2021</c:v>
                </c:pt>
                <c:pt idx="57">
                  <c:v>06/03/2021</c:v>
                </c:pt>
                <c:pt idx="58">
                  <c:v>07/03/2021</c:v>
                </c:pt>
                <c:pt idx="59">
                  <c:v>08/03/2021</c:v>
                </c:pt>
                <c:pt idx="60">
                  <c:v>09/03/2021</c:v>
                </c:pt>
                <c:pt idx="61">
                  <c:v>10/03/2021</c:v>
                </c:pt>
                <c:pt idx="62">
                  <c:v>11/03/2021</c:v>
                </c:pt>
                <c:pt idx="63">
                  <c:v>12/03/2021</c:v>
                </c:pt>
                <c:pt idx="64">
                  <c:v>13/03/2021</c:v>
                </c:pt>
                <c:pt idx="65">
                  <c:v>14/03/2021</c:v>
                </c:pt>
                <c:pt idx="66">
                  <c:v>15/03/2021</c:v>
                </c:pt>
                <c:pt idx="67">
                  <c:v>16/03/2021</c:v>
                </c:pt>
                <c:pt idx="68">
                  <c:v>17/03/2021</c:v>
                </c:pt>
                <c:pt idx="69">
                  <c:v>18/03/2021</c:v>
                </c:pt>
                <c:pt idx="70">
                  <c:v>19/03/2021</c:v>
                </c:pt>
                <c:pt idx="71">
                  <c:v>20/03/2021</c:v>
                </c:pt>
                <c:pt idx="72">
                  <c:v>21/03/2021</c:v>
                </c:pt>
                <c:pt idx="73">
                  <c:v>22/03/2021</c:v>
                </c:pt>
                <c:pt idx="74">
                  <c:v>23/03/2021</c:v>
                </c:pt>
                <c:pt idx="75">
                  <c:v>24/03/2021</c:v>
                </c:pt>
                <c:pt idx="76">
                  <c:v>25/03/2021</c:v>
                </c:pt>
                <c:pt idx="77">
                  <c:v>26/03/2021</c:v>
                </c:pt>
                <c:pt idx="78">
                  <c:v>27/03/2021</c:v>
                </c:pt>
                <c:pt idx="79">
                  <c:v>28/03/2021</c:v>
                </c:pt>
                <c:pt idx="80">
                  <c:v>29/03/2021</c:v>
                </c:pt>
                <c:pt idx="81">
                  <c:v>30/03/2021</c:v>
                </c:pt>
                <c:pt idx="82">
                  <c:v>31/03/2021</c:v>
                </c:pt>
                <c:pt idx="83">
                  <c:v>01/04/2021</c:v>
                </c:pt>
                <c:pt idx="84">
                  <c:v>02/04/2021</c:v>
                </c:pt>
                <c:pt idx="85">
                  <c:v>03/04/2021</c:v>
                </c:pt>
                <c:pt idx="86">
                  <c:v>04/04/2021</c:v>
                </c:pt>
                <c:pt idx="87">
                  <c:v>05/04/2021</c:v>
                </c:pt>
                <c:pt idx="88">
                  <c:v>06/04/2021</c:v>
                </c:pt>
                <c:pt idx="89">
                  <c:v>07/04/2021</c:v>
                </c:pt>
                <c:pt idx="90">
                  <c:v>08/04/2021</c:v>
                </c:pt>
                <c:pt idx="91">
                  <c:v>09/04/2021</c:v>
                </c:pt>
                <c:pt idx="92">
                  <c:v>10/04/2021</c:v>
                </c:pt>
                <c:pt idx="93">
                  <c:v>11/04/2021</c:v>
                </c:pt>
                <c:pt idx="94">
                  <c:v>12/04/2021</c:v>
                </c:pt>
                <c:pt idx="95">
                  <c:v>13/04/2021</c:v>
                </c:pt>
                <c:pt idx="96">
                  <c:v>14/04/2021</c:v>
                </c:pt>
                <c:pt idx="97">
                  <c:v>15/04/2021</c:v>
                </c:pt>
                <c:pt idx="98">
                  <c:v>16/04/2021</c:v>
                </c:pt>
                <c:pt idx="99">
                  <c:v>17/04/2021</c:v>
                </c:pt>
                <c:pt idx="100">
                  <c:v>18/04/2021</c:v>
                </c:pt>
                <c:pt idx="101">
                  <c:v>19/04/2021</c:v>
                </c:pt>
                <c:pt idx="102">
                  <c:v>20/04/2021</c:v>
                </c:pt>
                <c:pt idx="103">
                  <c:v>21/04/2021</c:v>
                </c:pt>
                <c:pt idx="104">
                  <c:v>22/04/2021</c:v>
                </c:pt>
                <c:pt idx="105">
                  <c:v>23/04/2021</c:v>
                </c:pt>
                <c:pt idx="106">
                  <c:v>24/04/2021</c:v>
                </c:pt>
                <c:pt idx="107">
                  <c:v>25/04/2021</c:v>
                </c:pt>
                <c:pt idx="108">
                  <c:v>26/04/2021</c:v>
                </c:pt>
                <c:pt idx="109">
                  <c:v>27/04/2021</c:v>
                </c:pt>
                <c:pt idx="110">
                  <c:v>28/04/2021</c:v>
                </c:pt>
                <c:pt idx="111">
                  <c:v>29/04/2021</c:v>
                </c:pt>
                <c:pt idx="112">
                  <c:v>30/04/2021</c:v>
                </c:pt>
                <c:pt idx="113">
                  <c:v>01/05/2021</c:v>
                </c:pt>
                <c:pt idx="114">
                  <c:v>02/05/2021</c:v>
                </c:pt>
                <c:pt idx="115">
                  <c:v>03/05/2021</c:v>
                </c:pt>
                <c:pt idx="116">
                  <c:v>04/05/2021</c:v>
                </c:pt>
                <c:pt idx="117">
                  <c:v>05/05/2021</c:v>
                </c:pt>
                <c:pt idx="118">
                  <c:v>06/05/2021</c:v>
                </c:pt>
                <c:pt idx="119">
                  <c:v>07/05/2021</c:v>
                </c:pt>
                <c:pt idx="120">
                  <c:v>08/05/2021</c:v>
                </c:pt>
                <c:pt idx="121">
                  <c:v>09/05/2021</c:v>
                </c:pt>
                <c:pt idx="122">
                  <c:v>10/05/2021</c:v>
                </c:pt>
                <c:pt idx="123">
                  <c:v>11/05/2021</c:v>
                </c:pt>
                <c:pt idx="124">
                  <c:v>12/05/2021</c:v>
                </c:pt>
                <c:pt idx="125">
                  <c:v>13/05/2021</c:v>
                </c:pt>
                <c:pt idx="126">
                  <c:v>14/05/2021</c:v>
                </c:pt>
                <c:pt idx="127">
                  <c:v>15/05/2021</c:v>
                </c:pt>
                <c:pt idx="128">
                  <c:v>16/05/2021</c:v>
                </c:pt>
                <c:pt idx="129">
                  <c:v>17/05/2021</c:v>
                </c:pt>
                <c:pt idx="130">
                  <c:v>18/05/2021</c:v>
                </c:pt>
                <c:pt idx="131">
                  <c:v>19/05/2021</c:v>
                </c:pt>
                <c:pt idx="132">
                  <c:v>20/05/2021</c:v>
                </c:pt>
                <c:pt idx="133">
                  <c:v>21/05/2021</c:v>
                </c:pt>
                <c:pt idx="134">
                  <c:v>22/05/2021</c:v>
                </c:pt>
                <c:pt idx="135">
                  <c:v>23/05/2021</c:v>
                </c:pt>
                <c:pt idx="136">
                  <c:v>24/05/2021</c:v>
                </c:pt>
                <c:pt idx="137">
                  <c:v>25/05/2021</c:v>
                </c:pt>
                <c:pt idx="138">
                  <c:v>26/05/2021</c:v>
                </c:pt>
                <c:pt idx="139">
                  <c:v>27/05/2021</c:v>
                </c:pt>
                <c:pt idx="140">
                  <c:v>28/05/2021</c:v>
                </c:pt>
                <c:pt idx="141">
                  <c:v>29/05/2021</c:v>
                </c:pt>
                <c:pt idx="142">
                  <c:v>30/05/2021</c:v>
                </c:pt>
                <c:pt idx="143">
                  <c:v>31/05/2021</c:v>
                </c:pt>
                <c:pt idx="144">
                  <c:v>01/06/2021</c:v>
                </c:pt>
                <c:pt idx="145">
                  <c:v>02/06/2021</c:v>
                </c:pt>
                <c:pt idx="146">
                  <c:v>03/06/2021</c:v>
                </c:pt>
                <c:pt idx="147">
                  <c:v>04/06/2021</c:v>
                </c:pt>
                <c:pt idx="148">
                  <c:v>05/06/2021</c:v>
                </c:pt>
                <c:pt idx="149">
                  <c:v>06/06/2021</c:v>
                </c:pt>
                <c:pt idx="150">
                  <c:v>07/06/2021</c:v>
                </c:pt>
                <c:pt idx="151">
                  <c:v>08/06/2021</c:v>
                </c:pt>
                <c:pt idx="152">
                  <c:v>09/06/2021</c:v>
                </c:pt>
                <c:pt idx="153">
                  <c:v>10/06/2021</c:v>
                </c:pt>
                <c:pt idx="154">
                  <c:v>11/06/2021</c:v>
                </c:pt>
                <c:pt idx="155">
                  <c:v>12/06/2021</c:v>
                </c:pt>
                <c:pt idx="156">
                  <c:v>13/06/2021</c:v>
                </c:pt>
                <c:pt idx="157">
                  <c:v>14/06/2021</c:v>
                </c:pt>
                <c:pt idx="158">
                  <c:v>15/06/2021</c:v>
                </c:pt>
                <c:pt idx="159">
                  <c:v>16/06/2021</c:v>
                </c:pt>
                <c:pt idx="160">
                  <c:v>17/06/2021</c:v>
                </c:pt>
                <c:pt idx="161">
                  <c:v>18/06/2021</c:v>
                </c:pt>
                <c:pt idx="162">
                  <c:v>19/06/2021</c:v>
                </c:pt>
                <c:pt idx="163">
                  <c:v>20/06/2021</c:v>
                </c:pt>
                <c:pt idx="164">
                  <c:v>21/06/2021</c:v>
                </c:pt>
                <c:pt idx="165">
                  <c:v>22/06/2021</c:v>
                </c:pt>
                <c:pt idx="166">
                  <c:v>23/06/2021</c:v>
                </c:pt>
                <c:pt idx="167">
                  <c:v>24/06/2021</c:v>
                </c:pt>
                <c:pt idx="168">
                  <c:v>25/06/2021</c:v>
                </c:pt>
                <c:pt idx="169">
                  <c:v>26/06/2021</c:v>
                </c:pt>
                <c:pt idx="170">
                  <c:v>27/06/2021</c:v>
                </c:pt>
                <c:pt idx="171">
                  <c:v>28/06/2021</c:v>
                </c:pt>
                <c:pt idx="172">
                  <c:v>29/06/2021</c:v>
                </c:pt>
                <c:pt idx="173">
                  <c:v>30/06/2021</c:v>
                </c:pt>
                <c:pt idx="174">
                  <c:v>01/07/2021</c:v>
                </c:pt>
                <c:pt idx="175">
                  <c:v>02/07/2021</c:v>
                </c:pt>
                <c:pt idx="176">
                  <c:v>03/07/2021</c:v>
                </c:pt>
                <c:pt idx="177">
                  <c:v>04/07/2021</c:v>
                </c:pt>
                <c:pt idx="178">
                  <c:v>05/07/2021</c:v>
                </c:pt>
                <c:pt idx="179">
                  <c:v>06/07/2021</c:v>
                </c:pt>
                <c:pt idx="180">
                  <c:v>07/07/2021</c:v>
                </c:pt>
                <c:pt idx="181">
                  <c:v>08/07/2021</c:v>
                </c:pt>
                <c:pt idx="182">
                  <c:v>09/07/2021</c:v>
                </c:pt>
                <c:pt idx="183">
                  <c:v>10/07/2021</c:v>
                </c:pt>
                <c:pt idx="184">
                  <c:v>11/07/2021</c:v>
                </c:pt>
                <c:pt idx="185">
                  <c:v>12/07/2021</c:v>
                </c:pt>
                <c:pt idx="186">
                  <c:v>13/07/2021</c:v>
                </c:pt>
                <c:pt idx="187">
                  <c:v>14/07/2021</c:v>
                </c:pt>
                <c:pt idx="188">
                  <c:v>15/07/2021</c:v>
                </c:pt>
                <c:pt idx="189">
                  <c:v>16/07/2021</c:v>
                </c:pt>
                <c:pt idx="190">
                  <c:v>17/07/2021</c:v>
                </c:pt>
                <c:pt idx="191">
                  <c:v>18/07/2021</c:v>
                </c:pt>
                <c:pt idx="192">
                  <c:v>19/07/2021</c:v>
                </c:pt>
                <c:pt idx="193">
                  <c:v>20/07/2021</c:v>
                </c:pt>
                <c:pt idx="194">
                  <c:v>21/07/2021</c:v>
                </c:pt>
                <c:pt idx="195">
                  <c:v>22/07/2021</c:v>
                </c:pt>
                <c:pt idx="196">
                  <c:v>23/07/2021</c:v>
                </c:pt>
                <c:pt idx="197">
                  <c:v>24/07/2021</c:v>
                </c:pt>
                <c:pt idx="198">
                  <c:v>25/07/2021</c:v>
                </c:pt>
                <c:pt idx="199">
                  <c:v>26/07/2021</c:v>
                </c:pt>
                <c:pt idx="200">
                  <c:v>27/07/2021</c:v>
                </c:pt>
                <c:pt idx="201">
                  <c:v>28/07/2021</c:v>
                </c:pt>
                <c:pt idx="202">
                  <c:v>29/07/2021</c:v>
                </c:pt>
                <c:pt idx="203">
                  <c:v>30/07/2021</c:v>
                </c:pt>
                <c:pt idx="204">
                  <c:v>31/07/2021</c:v>
                </c:pt>
                <c:pt idx="205">
                  <c:v>01/08/2021</c:v>
                </c:pt>
                <c:pt idx="206">
                  <c:v>02/08/2021</c:v>
                </c:pt>
                <c:pt idx="207">
                  <c:v>03/08/2021</c:v>
                </c:pt>
                <c:pt idx="208">
                  <c:v>04/08/2021</c:v>
                </c:pt>
                <c:pt idx="209">
                  <c:v>05/08/2021</c:v>
                </c:pt>
                <c:pt idx="210">
                  <c:v>06/08/2021</c:v>
                </c:pt>
                <c:pt idx="211">
                  <c:v>07/08/2021</c:v>
                </c:pt>
                <c:pt idx="212">
                  <c:v>08/08/2021</c:v>
                </c:pt>
                <c:pt idx="213">
                  <c:v>09/08/2021</c:v>
                </c:pt>
                <c:pt idx="214">
                  <c:v>10/08/2021</c:v>
                </c:pt>
                <c:pt idx="215">
                  <c:v>11/08/2021</c:v>
                </c:pt>
                <c:pt idx="216">
                  <c:v>12/08/2021</c:v>
                </c:pt>
                <c:pt idx="217">
                  <c:v>13/08/2021</c:v>
                </c:pt>
                <c:pt idx="218">
                  <c:v>14/08/2021</c:v>
                </c:pt>
                <c:pt idx="219">
                  <c:v>15/08/2021</c:v>
                </c:pt>
                <c:pt idx="220">
                  <c:v>16/08/2021</c:v>
                </c:pt>
                <c:pt idx="221">
                  <c:v>17/08/2021</c:v>
                </c:pt>
                <c:pt idx="222">
                  <c:v>18/08/2021</c:v>
                </c:pt>
                <c:pt idx="223">
                  <c:v>19/08/2021</c:v>
                </c:pt>
                <c:pt idx="224">
                  <c:v>20/08/2021</c:v>
                </c:pt>
                <c:pt idx="225">
                  <c:v>21/08/2021</c:v>
                </c:pt>
                <c:pt idx="226">
                  <c:v>22/08/2021</c:v>
                </c:pt>
                <c:pt idx="227">
                  <c:v>23/08/2021</c:v>
                </c:pt>
                <c:pt idx="228">
                  <c:v>24/08/2021</c:v>
                </c:pt>
                <c:pt idx="229">
                  <c:v>25/08/2021</c:v>
                </c:pt>
                <c:pt idx="230">
                  <c:v>26/08/2021</c:v>
                </c:pt>
                <c:pt idx="231">
                  <c:v>27/08/2021</c:v>
                </c:pt>
                <c:pt idx="232">
                  <c:v>28/08/2021</c:v>
                </c:pt>
                <c:pt idx="233">
                  <c:v>29/08/2021</c:v>
                </c:pt>
                <c:pt idx="234">
                  <c:v>30/08/2021</c:v>
                </c:pt>
                <c:pt idx="235">
                  <c:v>31/08/2021</c:v>
                </c:pt>
                <c:pt idx="236">
                  <c:v>01/09/2021</c:v>
                </c:pt>
                <c:pt idx="237">
                  <c:v>02/09/2021</c:v>
                </c:pt>
                <c:pt idx="238">
                  <c:v>03/09/2021</c:v>
                </c:pt>
                <c:pt idx="239">
                  <c:v>04/09/2021</c:v>
                </c:pt>
                <c:pt idx="240">
                  <c:v>05/09/2021</c:v>
                </c:pt>
                <c:pt idx="241">
                  <c:v>06/09/2021</c:v>
                </c:pt>
                <c:pt idx="242">
                  <c:v>07/09/2021</c:v>
                </c:pt>
                <c:pt idx="243">
                  <c:v>08/09/2021</c:v>
                </c:pt>
                <c:pt idx="244">
                  <c:v>09/09/2021</c:v>
                </c:pt>
                <c:pt idx="245">
                  <c:v>10/09/2021</c:v>
                </c:pt>
                <c:pt idx="246">
                  <c:v>11/09/2021</c:v>
                </c:pt>
                <c:pt idx="247">
                  <c:v>12/09/2021</c:v>
                </c:pt>
                <c:pt idx="248">
                  <c:v>13/09/2021</c:v>
                </c:pt>
                <c:pt idx="249">
                  <c:v>14/09/2021</c:v>
                </c:pt>
                <c:pt idx="250">
                  <c:v>15/09/2021</c:v>
                </c:pt>
                <c:pt idx="251">
                  <c:v>16/09/2021</c:v>
                </c:pt>
                <c:pt idx="252">
                  <c:v>17/09/2021</c:v>
                </c:pt>
                <c:pt idx="253">
                  <c:v>18/09/2021</c:v>
                </c:pt>
                <c:pt idx="254">
                  <c:v>19/09/2021</c:v>
                </c:pt>
                <c:pt idx="255">
                  <c:v>20/09/2021</c:v>
                </c:pt>
                <c:pt idx="256">
                  <c:v>21/09/2021</c:v>
                </c:pt>
                <c:pt idx="257">
                  <c:v>22/09/2021</c:v>
                </c:pt>
                <c:pt idx="258">
                  <c:v>23/09/2021</c:v>
                </c:pt>
                <c:pt idx="259">
                  <c:v>24/09/2021</c:v>
                </c:pt>
                <c:pt idx="260">
                  <c:v>25/09/2021</c:v>
                </c:pt>
                <c:pt idx="261">
                  <c:v>26/09/2021</c:v>
                </c:pt>
                <c:pt idx="262">
                  <c:v>27/09/2021</c:v>
                </c:pt>
                <c:pt idx="263">
                  <c:v>28/09/2021</c:v>
                </c:pt>
                <c:pt idx="264">
                  <c:v>29/09/2021</c:v>
                </c:pt>
                <c:pt idx="265">
                  <c:v>30/09/2021</c:v>
                </c:pt>
                <c:pt idx="266">
                  <c:v>01/10/2021</c:v>
                </c:pt>
                <c:pt idx="267">
                  <c:v>02/10/2021</c:v>
                </c:pt>
                <c:pt idx="268">
                  <c:v>03/10/2021</c:v>
                </c:pt>
                <c:pt idx="269">
                  <c:v>04/10/2021</c:v>
                </c:pt>
                <c:pt idx="270">
                  <c:v>05/10/2021</c:v>
                </c:pt>
                <c:pt idx="271">
                  <c:v>06/10/2021</c:v>
                </c:pt>
                <c:pt idx="272">
                  <c:v>07/10/2021</c:v>
                </c:pt>
                <c:pt idx="273">
                  <c:v>08/10/2021</c:v>
                </c:pt>
                <c:pt idx="274">
                  <c:v>09/10/2021</c:v>
                </c:pt>
                <c:pt idx="275">
                  <c:v>10/10/2021</c:v>
                </c:pt>
                <c:pt idx="276">
                  <c:v>11/10/2021</c:v>
                </c:pt>
                <c:pt idx="277">
                  <c:v>12/10/2021</c:v>
                </c:pt>
                <c:pt idx="278">
                  <c:v>13/10/2021</c:v>
                </c:pt>
                <c:pt idx="279">
                  <c:v>14/10/2021</c:v>
                </c:pt>
                <c:pt idx="280">
                  <c:v>15/10/2021</c:v>
                </c:pt>
                <c:pt idx="281">
                  <c:v>16/10/2021</c:v>
                </c:pt>
                <c:pt idx="282">
                  <c:v>17/10/2021</c:v>
                </c:pt>
                <c:pt idx="283">
                  <c:v>18/10/2021</c:v>
                </c:pt>
                <c:pt idx="284">
                  <c:v>19/10/2021</c:v>
                </c:pt>
                <c:pt idx="285">
                  <c:v>20/10/2021</c:v>
                </c:pt>
                <c:pt idx="286">
                  <c:v>21/10/2021</c:v>
                </c:pt>
                <c:pt idx="287">
                  <c:v>22/10/2021</c:v>
                </c:pt>
                <c:pt idx="288">
                  <c:v>23/10/2021</c:v>
                </c:pt>
                <c:pt idx="289">
                  <c:v>24/10/2021</c:v>
                </c:pt>
                <c:pt idx="290">
                  <c:v>25/10/2021</c:v>
                </c:pt>
                <c:pt idx="291">
                  <c:v>26/10/2021</c:v>
                </c:pt>
                <c:pt idx="292">
                  <c:v>27/10/2021</c:v>
                </c:pt>
                <c:pt idx="293">
                  <c:v>28/10/2021</c:v>
                </c:pt>
                <c:pt idx="294">
                  <c:v>29/10/2021</c:v>
                </c:pt>
                <c:pt idx="295">
                  <c:v>30/10/2021</c:v>
                </c:pt>
                <c:pt idx="296">
                  <c:v>31/10/2021</c:v>
                </c:pt>
                <c:pt idx="297">
                  <c:v>01/11/2021</c:v>
                </c:pt>
                <c:pt idx="298">
                  <c:v>02/11/2021</c:v>
                </c:pt>
                <c:pt idx="299">
                  <c:v>03/11/2021</c:v>
                </c:pt>
                <c:pt idx="300">
                  <c:v>04/11/2021</c:v>
                </c:pt>
                <c:pt idx="301">
                  <c:v>05/11/2021</c:v>
                </c:pt>
                <c:pt idx="302">
                  <c:v>06/11/2021</c:v>
                </c:pt>
                <c:pt idx="303">
                  <c:v>07/11/2021</c:v>
                </c:pt>
                <c:pt idx="304">
                  <c:v>08/11/2021</c:v>
                </c:pt>
                <c:pt idx="305">
                  <c:v>09/11/2021</c:v>
                </c:pt>
                <c:pt idx="306">
                  <c:v>10/11/2021</c:v>
                </c:pt>
                <c:pt idx="307">
                  <c:v>11/11/2021</c:v>
                </c:pt>
                <c:pt idx="308">
                  <c:v>12/11/2021</c:v>
                </c:pt>
                <c:pt idx="309">
                  <c:v>13/11/2021</c:v>
                </c:pt>
                <c:pt idx="310">
                  <c:v>14/11/2021</c:v>
                </c:pt>
                <c:pt idx="311">
                  <c:v>15/11/2021</c:v>
                </c:pt>
                <c:pt idx="312">
                  <c:v>16/11/2021</c:v>
                </c:pt>
                <c:pt idx="313">
                  <c:v>17/11/2021</c:v>
                </c:pt>
                <c:pt idx="314">
                  <c:v>18/11/2021</c:v>
                </c:pt>
                <c:pt idx="315">
                  <c:v>19/11/2021</c:v>
                </c:pt>
                <c:pt idx="316">
                  <c:v>20/11/2021</c:v>
                </c:pt>
                <c:pt idx="317">
                  <c:v>21/11/2021</c:v>
                </c:pt>
                <c:pt idx="318">
                  <c:v>22/11/2021</c:v>
                </c:pt>
                <c:pt idx="319">
                  <c:v>23/11/2021</c:v>
                </c:pt>
                <c:pt idx="320">
                  <c:v>24/11/2021</c:v>
                </c:pt>
                <c:pt idx="321">
                  <c:v>25/11/2021</c:v>
                </c:pt>
                <c:pt idx="322">
                  <c:v>26/11/2021</c:v>
                </c:pt>
                <c:pt idx="323">
                  <c:v>27/11/2021</c:v>
                </c:pt>
                <c:pt idx="324">
                  <c:v>28/11/2021</c:v>
                </c:pt>
                <c:pt idx="325">
                  <c:v>29/11/2021</c:v>
                </c:pt>
                <c:pt idx="326">
                  <c:v>30/11/2021</c:v>
                </c:pt>
                <c:pt idx="327">
                  <c:v>01/12/2021</c:v>
                </c:pt>
                <c:pt idx="328">
                  <c:v>02/12/2021</c:v>
                </c:pt>
                <c:pt idx="329">
                  <c:v>03/12/2021</c:v>
                </c:pt>
                <c:pt idx="330">
                  <c:v>04/12/2021</c:v>
                </c:pt>
                <c:pt idx="331">
                  <c:v>05/12/2021</c:v>
                </c:pt>
                <c:pt idx="332">
                  <c:v>06/12/2021</c:v>
                </c:pt>
                <c:pt idx="333">
                  <c:v>07/12/2021</c:v>
                </c:pt>
                <c:pt idx="334">
                  <c:v>08/12/2021</c:v>
                </c:pt>
                <c:pt idx="335">
                  <c:v>09/12/2021</c:v>
                </c:pt>
                <c:pt idx="336">
                  <c:v>10/12/2021</c:v>
                </c:pt>
                <c:pt idx="337">
                  <c:v>11/12/2021</c:v>
                </c:pt>
                <c:pt idx="338">
                  <c:v>12/12/2021</c:v>
                </c:pt>
                <c:pt idx="339">
                  <c:v>13/12/2021</c:v>
                </c:pt>
                <c:pt idx="340">
                  <c:v>14/12/2021</c:v>
                </c:pt>
                <c:pt idx="341">
                  <c:v>15/12/2021</c:v>
                </c:pt>
                <c:pt idx="342">
                  <c:v>16/12/2021</c:v>
                </c:pt>
                <c:pt idx="343">
                  <c:v>17/12/2021</c:v>
                </c:pt>
                <c:pt idx="344">
                  <c:v>18/12/2021</c:v>
                </c:pt>
                <c:pt idx="345">
                  <c:v>19/12/2021</c:v>
                </c:pt>
                <c:pt idx="346">
                  <c:v>20/12/2021</c:v>
                </c:pt>
                <c:pt idx="347">
                  <c:v>21/12/2021</c:v>
                </c:pt>
                <c:pt idx="348">
                  <c:v>22/12/2021</c:v>
                </c:pt>
                <c:pt idx="349">
                  <c:v>23/12/2021</c:v>
                </c:pt>
                <c:pt idx="350">
                  <c:v>24/12/2021</c:v>
                </c:pt>
                <c:pt idx="351">
                  <c:v>25/12/2021</c:v>
                </c:pt>
                <c:pt idx="352">
                  <c:v>26/12/2021</c:v>
                </c:pt>
                <c:pt idx="353">
                  <c:v>27/12/2021</c:v>
                </c:pt>
                <c:pt idx="354">
                  <c:v>28/12/2021</c:v>
                </c:pt>
                <c:pt idx="355">
                  <c:v>29/12/2021</c:v>
                </c:pt>
                <c:pt idx="356">
                  <c:v>30/12/2021</c:v>
                </c:pt>
                <c:pt idx="357">
                  <c:v>31/12/2021</c:v>
                </c:pt>
                <c:pt idx="358">
                  <c:v>01/01/2022</c:v>
                </c:pt>
                <c:pt idx="359">
                  <c:v>02/01/2022</c:v>
                </c:pt>
                <c:pt idx="360">
                  <c:v>03/01/2022</c:v>
                </c:pt>
                <c:pt idx="361">
                  <c:v>04/01/2022</c:v>
                </c:pt>
                <c:pt idx="362">
                  <c:v>05/01/2022</c:v>
                </c:pt>
                <c:pt idx="363">
                  <c:v>06/01/2022</c:v>
                </c:pt>
                <c:pt idx="364">
                  <c:v>07/01/2022</c:v>
                </c:pt>
                <c:pt idx="365">
                  <c:v>08/01/2022</c:v>
                </c:pt>
                <c:pt idx="366">
                  <c:v>09/01/2022</c:v>
                </c:pt>
                <c:pt idx="367">
                  <c:v>10/01/2022</c:v>
                </c:pt>
                <c:pt idx="368">
                  <c:v>11/01/2022</c:v>
                </c:pt>
                <c:pt idx="369">
                  <c:v>12/01/2022</c:v>
                </c:pt>
                <c:pt idx="370">
                  <c:v>13/01/2022</c:v>
                </c:pt>
                <c:pt idx="371">
                  <c:v>14/01/2022</c:v>
                </c:pt>
                <c:pt idx="372">
                  <c:v>15/01/2022</c:v>
                </c:pt>
                <c:pt idx="373">
                  <c:v>16/01/2022</c:v>
                </c:pt>
                <c:pt idx="374">
                  <c:v>17/01/2022</c:v>
                </c:pt>
                <c:pt idx="375">
                  <c:v>18/01/2022</c:v>
                </c:pt>
                <c:pt idx="376">
                  <c:v>19/01/2022</c:v>
                </c:pt>
                <c:pt idx="377">
                  <c:v>20/01/2022</c:v>
                </c:pt>
                <c:pt idx="378">
                  <c:v>21/01/2022</c:v>
                </c:pt>
                <c:pt idx="379">
                  <c:v>22/01/2022</c:v>
                </c:pt>
                <c:pt idx="380">
                  <c:v>23/01/2022</c:v>
                </c:pt>
                <c:pt idx="381">
                  <c:v>24/01/2022</c:v>
                </c:pt>
                <c:pt idx="382">
                  <c:v>25/01/2022</c:v>
                </c:pt>
                <c:pt idx="383">
                  <c:v>26/01/2022</c:v>
                </c:pt>
                <c:pt idx="384">
                  <c:v>27/01/2022</c:v>
                </c:pt>
                <c:pt idx="385">
                  <c:v>28/01/2022</c:v>
                </c:pt>
                <c:pt idx="386">
                  <c:v>29/01/2022</c:v>
                </c:pt>
                <c:pt idx="387">
                  <c:v>30/01/2022</c:v>
                </c:pt>
                <c:pt idx="388">
                  <c:v>31/01/2022</c:v>
                </c:pt>
                <c:pt idx="389">
                  <c:v>01/02/2022</c:v>
                </c:pt>
                <c:pt idx="390">
                  <c:v>02/02/2022</c:v>
                </c:pt>
                <c:pt idx="391">
                  <c:v>03/02/2022</c:v>
                </c:pt>
                <c:pt idx="392">
                  <c:v>04/02/2022</c:v>
                </c:pt>
                <c:pt idx="393">
                  <c:v>05/02/2022</c:v>
                </c:pt>
                <c:pt idx="394">
                  <c:v>06/02/2022</c:v>
                </c:pt>
                <c:pt idx="395">
                  <c:v>07/02/2022</c:v>
                </c:pt>
                <c:pt idx="396">
                  <c:v>08/02/2022</c:v>
                </c:pt>
                <c:pt idx="397">
                  <c:v>09/02/2022</c:v>
                </c:pt>
                <c:pt idx="398">
                  <c:v>10/02/2022</c:v>
                </c:pt>
                <c:pt idx="399">
                  <c:v>11/02/2022</c:v>
                </c:pt>
                <c:pt idx="400">
                  <c:v>12/02/2022</c:v>
                </c:pt>
                <c:pt idx="401">
                  <c:v>13/02/2022</c:v>
                </c:pt>
                <c:pt idx="402">
                  <c:v>14/02/2022</c:v>
                </c:pt>
                <c:pt idx="403">
                  <c:v>15/02/2022</c:v>
                </c:pt>
                <c:pt idx="404">
                  <c:v>16/02/2022</c:v>
                </c:pt>
                <c:pt idx="405">
                  <c:v>17/02/2022</c:v>
                </c:pt>
                <c:pt idx="406">
                  <c:v>18/02/2022</c:v>
                </c:pt>
                <c:pt idx="407">
                  <c:v>19/02/2022</c:v>
                </c:pt>
                <c:pt idx="408">
                  <c:v>20/02/2022</c:v>
                </c:pt>
                <c:pt idx="409">
                  <c:v>21/02/2022</c:v>
                </c:pt>
                <c:pt idx="410">
                  <c:v>22/02/2022</c:v>
                </c:pt>
                <c:pt idx="411">
                  <c:v>23/02/2022</c:v>
                </c:pt>
                <c:pt idx="412">
                  <c:v>24/02/2022</c:v>
                </c:pt>
                <c:pt idx="413">
                  <c:v>25/02/2022</c:v>
                </c:pt>
                <c:pt idx="414">
                  <c:v>26/02/2022</c:v>
                </c:pt>
                <c:pt idx="415">
                  <c:v>27/02/2022</c:v>
                </c:pt>
                <c:pt idx="416">
                  <c:v>28/02/2022</c:v>
                </c:pt>
                <c:pt idx="417">
                  <c:v>01/03/2022</c:v>
                </c:pt>
                <c:pt idx="418">
                  <c:v>02/03/2022</c:v>
                </c:pt>
                <c:pt idx="419">
                  <c:v>03/03/2022</c:v>
                </c:pt>
                <c:pt idx="420">
                  <c:v>04/03/2022</c:v>
                </c:pt>
                <c:pt idx="421">
                  <c:v>05/03/2022</c:v>
                </c:pt>
                <c:pt idx="422">
                  <c:v>06/03/2022</c:v>
                </c:pt>
                <c:pt idx="423">
                  <c:v>07/03/2022</c:v>
                </c:pt>
                <c:pt idx="424">
                  <c:v>08/03/2022</c:v>
                </c:pt>
                <c:pt idx="425">
                  <c:v>09/03/2022</c:v>
                </c:pt>
                <c:pt idx="426">
                  <c:v>10/03/2022</c:v>
                </c:pt>
                <c:pt idx="427">
                  <c:v>11/03/2022</c:v>
                </c:pt>
                <c:pt idx="428">
                  <c:v>12/03/2022</c:v>
                </c:pt>
                <c:pt idx="429">
                  <c:v>13/03/2022</c:v>
                </c:pt>
                <c:pt idx="430">
                  <c:v>14/03/2022</c:v>
                </c:pt>
                <c:pt idx="431">
                  <c:v>15/03/2022</c:v>
                </c:pt>
                <c:pt idx="432">
                  <c:v>16/03/2022</c:v>
                </c:pt>
                <c:pt idx="433">
                  <c:v>17/03/2022</c:v>
                </c:pt>
                <c:pt idx="434">
                  <c:v>18/03/2022</c:v>
                </c:pt>
                <c:pt idx="435">
                  <c:v>19/03/2022</c:v>
                </c:pt>
                <c:pt idx="436">
                  <c:v>20/03/2022</c:v>
                </c:pt>
                <c:pt idx="437">
                  <c:v>21/03/2022</c:v>
                </c:pt>
                <c:pt idx="438">
                  <c:v>22/03/2022</c:v>
                </c:pt>
                <c:pt idx="439">
                  <c:v>23/03/2022</c:v>
                </c:pt>
                <c:pt idx="440">
                  <c:v>24/03/2022</c:v>
                </c:pt>
                <c:pt idx="441">
                  <c:v>25/03/2022</c:v>
                </c:pt>
                <c:pt idx="442">
                  <c:v>26/03/2022</c:v>
                </c:pt>
                <c:pt idx="443">
                  <c:v>27/03/2022</c:v>
                </c:pt>
                <c:pt idx="444">
                  <c:v>28/03/2022</c:v>
                </c:pt>
                <c:pt idx="445">
                  <c:v>29/03/2022</c:v>
                </c:pt>
                <c:pt idx="446">
                  <c:v>30/03/2022</c:v>
                </c:pt>
                <c:pt idx="447">
                  <c:v>31/03/2022</c:v>
                </c:pt>
                <c:pt idx="448">
                  <c:v>01/04/2022</c:v>
                </c:pt>
                <c:pt idx="449">
                  <c:v>02/04/2022</c:v>
                </c:pt>
                <c:pt idx="450">
                  <c:v>03/04/2022</c:v>
                </c:pt>
                <c:pt idx="451">
                  <c:v>04/04/2022</c:v>
                </c:pt>
                <c:pt idx="452">
                  <c:v>05/04/2022</c:v>
                </c:pt>
                <c:pt idx="453">
                  <c:v>06/04/2022</c:v>
                </c:pt>
                <c:pt idx="454">
                  <c:v>07/04/2022</c:v>
                </c:pt>
                <c:pt idx="455">
                  <c:v>08/04/2022</c:v>
                </c:pt>
                <c:pt idx="456">
                  <c:v>09/04/2022</c:v>
                </c:pt>
                <c:pt idx="457">
                  <c:v>10/04/2022</c:v>
                </c:pt>
                <c:pt idx="458">
                  <c:v>11/04/2022</c:v>
                </c:pt>
                <c:pt idx="459">
                  <c:v>12/04/2022</c:v>
                </c:pt>
                <c:pt idx="460">
                  <c:v>13/04/2022</c:v>
                </c:pt>
                <c:pt idx="461">
                  <c:v>14/04/2022</c:v>
                </c:pt>
                <c:pt idx="462">
                  <c:v>15/04/2022</c:v>
                </c:pt>
                <c:pt idx="463">
                  <c:v>16/04/2022</c:v>
                </c:pt>
                <c:pt idx="464">
                  <c:v>17/04/2022</c:v>
                </c:pt>
                <c:pt idx="465">
                  <c:v>18/04/2022</c:v>
                </c:pt>
                <c:pt idx="466">
                  <c:v>19/04/2022</c:v>
                </c:pt>
                <c:pt idx="467">
                  <c:v>20/04/2022</c:v>
                </c:pt>
                <c:pt idx="468">
                  <c:v>21/04/2022</c:v>
                </c:pt>
                <c:pt idx="469">
                  <c:v>22/04/2022</c:v>
                </c:pt>
                <c:pt idx="470">
                  <c:v>23/04/2022</c:v>
                </c:pt>
                <c:pt idx="471">
                  <c:v>24/04/2022</c:v>
                </c:pt>
                <c:pt idx="472">
                  <c:v>25/04/2022</c:v>
                </c:pt>
                <c:pt idx="473">
                  <c:v>26/04/2022</c:v>
                </c:pt>
                <c:pt idx="474">
                  <c:v>27/04/2022</c:v>
                </c:pt>
                <c:pt idx="475">
                  <c:v>28/04/2022</c:v>
                </c:pt>
                <c:pt idx="476">
                  <c:v>29/04/2022</c:v>
                </c:pt>
                <c:pt idx="477">
                  <c:v>30/04/2022</c:v>
                </c:pt>
                <c:pt idx="478">
                  <c:v>01/05/2022</c:v>
                </c:pt>
                <c:pt idx="479">
                  <c:v>02/05/2022</c:v>
                </c:pt>
                <c:pt idx="480">
                  <c:v>03/05/2022</c:v>
                </c:pt>
                <c:pt idx="481">
                  <c:v>04/05/2022</c:v>
                </c:pt>
                <c:pt idx="482">
                  <c:v>05/05/2022</c:v>
                </c:pt>
                <c:pt idx="483">
                  <c:v>06/05/2022</c:v>
                </c:pt>
                <c:pt idx="484">
                  <c:v>07/05/2022</c:v>
                </c:pt>
                <c:pt idx="485">
                  <c:v>08/05/2022</c:v>
                </c:pt>
                <c:pt idx="486">
                  <c:v>09/05/2022</c:v>
                </c:pt>
                <c:pt idx="487">
                  <c:v>10/05/2022</c:v>
                </c:pt>
                <c:pt idx="488">
                  <c:v>11/05/2022</c:v>
                </c:pt>
                <c:pt idx="489">
                  <c:v>12/05/2022</c:v>
                </c:pt>
                <c:pt idx="490">
                  <c:v>13/05/2022</c:v>
                </c:pt>
                <c:pt idx="491">
                  <c:v>14/05/2022</c:v>
                </c:pt>
                <c:pt idx="492">
                  <c:v>15/05/2022</c:v>
                </c:pt>
                <c:pt idx="493">
                  <c:v>16/05/2022</c:v>
                </c:pt>
                <c:pt idx="494">
                  <c:v>17/05/2022</c:v>
                </c:pt>
                <c:pt idx="495">
                  <c:v>18/05/2022</c:v>
                </c:pt>
                <c:pt idx="496">
                  <c:v>19/05/2022</c:v>
                </c:pt>
                <c:pt idx="497">
                  <c:v>20/05/2022</c:v>
                </c:pt>
                <c:pt idx="498">
                  <c:v>21/05/2022</c:v>
                </c:pt>
                <c:pt idx="499">
                  <c:v>22/05/2022</c:v>
                </c:pt>
                <c:pt idx="500">
                  <c:v>23/05/2022</c:v>
                </c:pt>
                <c:pt idx="501">
                  <c:v>24/05/2022</c:v>
                </c:pt>
                <c:pt idx="502">
                  <c:v>25/05/2022</c:v>
                </c:pt>
                <c:pt idx="503">
                  <c:v>26/05/2022</c:v>
                </c:pt>
                <c:pt idx="504">
                  <c:v>27/05/2022</c:v>
                </c:pt>
                <c:pt idx="505">
                  <c:v>28/05/2022</c:v>
                </c:pt>
                <c:pt idx="506">
                  <c:v>29/05/2022</c:v>
                </c:pt>
                <c:pt idx="507">
                  <c:v>30/05/2022</c:v>
                </c:pt>
                <c:pt idx="508">
                  <c:v>31/05/2022</c:v>
                </c:pt>
                <c:pt idx="509">
                  <c:v>01/06/2022</c:v>
                </c:pt>
                <c:pt idx="510">
                  <c:v>02/06/2022</c:v>
                </c:pt>
                <c:pt idx="511">
                  <c:v>03/06/2022</c:v>
                </c:pt>
                <c:pt idx="512">
                  <c:v>04/06/2022</c:v>
                </c:pt>
                <c:pt idx="513">
                  <c:v>05/06/2022</c:v>
                </c:pt>
                <c:pt idx="514">
                  <c:v>06/06/2022</c:v>
                </c:pt>
                <c:pt idx="515">
                  <c:v>07/06/2022</c:v>
                </c:pt>
                <c:pt idx="516">
                  <c:v>08/06/2022</c:v>
                </c:pt>
                <c:pt idx="517">
                  <c:v>09/06/2022</c:v>
                </c:pt>
                <c:pt idx="518">
                  <c:v>10/06/2022</c:v>
                </c:pt>
                <c:pt idx="519">
                  <c:v>11/06/2022</c:v>
                </c:pt>
                <c:pt idx="520">
                  <c:v>12/06/2022</c:v>
                </c:pt>
                <c:pt idx="521">
                  <c:v>13/06/2022</c:v>
                </c:pt>
                <c:pt idx="522">
                  <c:v>14/06/2022</c:v>
                </c:pt>
                <c:pt idx="523">
                  <c:v>15/06/2022</c:v>
                </c:pt>
                <c:pt idx="524">
                  <c:v>16/06/2022</c:v>
                </c:pt>
                <c:pt idx="525">
                  <c:v>17/06/2022</c:v>
                </c:pt>
                <c:pt idx="526">
                  <c:v>18/06/2022</c:v>
                </c:pt>
                <c:pt idx="527">
                  <c:v>19/06/2022</c:v>
                </c:pt>
                <c:pt idx="528">
                  <c:v>20/06/2022</c:v>
                </c:pt>
                <c:pt idx="529">
                  <c:v>21/06/2022</c:v>
                </c:pt>
                <c:pt idx="530">
                  <c:v>22/06/2022</c:v>
                </c:pt>
                <c:pt idx="531">
                  <c:v>23/06/2022</c:v>
                </c:pt>
                <c:pt idx="532">
                  <c:v>24/06/2022</c:v>
                </c:pt>
                <c:pt idx="533">
                  <c:v>25/06/2022</c:v>
                </c:pt>
                <c:pt idx="534">
                  <c:v>26/06/2022</c:v>
                </c:pt>
                <c:pt idx="535">
                  <c:v>27/06/2022</c:v>
                </c:pt>
                <c:pt idx="536">
                  <c:v>28/06/2022</c:v>
                </c:pt>
                <c:pt idx="537">
                  <c:v>29/06/2022</c:v>
                </c:pt>
                <c:pt idx="538">
                  <c:v>30/06/2022</c:v>
                </c:pt>
                <c:pt idx="539">
                  <c:v>01/07/2022</c:v>
                </c:pt>
                <c:pt idx="540">
                  <c:v>02/07/2022</c:v>
                </c:pt>
                <c:pt idx="541">
                  <c:v>03/07/2022</c:v>
                </c:pt>
                <c:pt idx="542">
                  <c:v>04/07/2022</c:v>
                </c:pt>
                <c:pt idx="543">
                  <c:v>05/07/2022</c:v>
                </c:pt>
                <c:pt idx="544">
                  <c:v>06/07/2022</c:v>
                </c:pt>
                <c:pt idx="545">
                  <c:v>07/07/2022</c:v>
                </c:pt>
                <c:pt idx="546">
                  <c:v>08/07/2022</c:v>
                </c:pt>
                <c:pt idx="547">
                  <c:v>09/07/2022</c:v>
                </c:pt>
                <c:pt idx="548">
                  <c:v>10/07/2022</c:v>
                </c:pt>
                <c:pt idx="549">
                  <c:v>11/07/2022</c:v>
                </c:pt>
                <c:pt idx="550">
                  <c:v>12/07/2022</c:v>
                </c:pt>
                <c:pt idx="551">
                  <c:v>13/07/2022</c:v>
                </c:pt>
                <c:pt idx="552">
                  <c:v>14/07/2022</c:v>
                </c:pt>
                <c:pt idx="553">
                  <c:v>15/07/2022</c:v>
                </c:pt>
                <c:pt idx="554">
                  <c:v>16/07/2022</c:v>
                </c:pt>
                <c:pt idx="555">
                  <c:v>17/07/2022</c:v>
                </c:pt>
                <c:pt idx="556">
                  <c:v>18/07/2022</c:v>
                </c:pt>
                <c:pt idx="557">
                  <c:v>19/07/2022</c:v>
                </c:pt>
                <c:pt idx="558">
                  <c:v>20/07/2022</c:v>
                </c:pt>
                <c:pt idx="559">
                  <c:v>21/07/2022</c:v>
                </c:pt>
                <c:pt idx="560">
                  <c:v>22/07/2022</c:v>
                </c:pt>
                <c:pt idx="561">
                  <c:v>23/07/2022</c:v>
                </c:pt>
                <c:pt idx="562">
                  <c:v>24/07/2022</c:v>
                </c:pt>
                <c:pt idx="563">
                  <c:v>25/07/2022</c:v>
                </c:pt>
                <c:pt idx="564">
                  <c:v>26/07/2022</c:v>
                </c:pt>
                <c:pt idx="565">
                  <c:v>27/07/2022</c:v>
                </c:pt>
                <c:pt idx="566">
                  <c:v>28/07/2022</c:v>
                </c:pt>
                <c:pt idx="567">
                  <c:v>29/07/2022</c:v>
                </c:pt>
                <c:pt idx="568">
                  <c:v>30/07/2022</c:v>
                </c:pt>
                <c:pt idx="569">
                  <c:v>31/07/2022</c:v>
                </c:pt>
                <c:pt idx="570">
                  <c:v>01/08/2022</c:v>
                </c:pt>
                <c:pt idx="571">
                  <c:v>02/08/2022</c:v>
                </c:pt>
                <c:pt idx="572">
                  <c:v>03/08/2022</c:v>
                </c:pt>
                <c:pt idx="573">
                  <c:v>04/08/2022</c:v>
                </c:pt>
                <c:pt idx="574">
                  <c:v>05/08/2022</c:v>
                </c:pt>
                <c:pt idx="575">
                  <c:v>06/08/2022</c:v>
                </c:pt>
                <c:pt idx="576">
                  <c:v>07/08/2022</c:v>
                </c:pt>
                <c:pt idx="577">
                  <c:v>08/08/2022</c:v>
                </c:pt>
                <c:pt idx="578">
                  <c:v>09/08/2022</c:v>
                </c:pt>
                <c:pt idx="579">
                  <c:v>10/08/2022</c:v>
                </c:pt>
                <c:pt idx="580">
                  <c:v>11/08/2022</c:v>
                </c:pt>
                <c:pt idx="581">
                  <c:v>12/08/2022</c:v>
                </c:pt>
                <c:pt idx="582">
                  <c:v>13/08/2022</c:v>
                </c:pt>
                <c:pt idx="583">
                  <c:v>14/08/2022</c:v>
                </c:pt>
                <c:pt idx="584">
                  <c:v>15/08/2022</c:v>
                </c:pt>
                <c:pt idx="585">
                  <c:v>16/08/2022</c:v>
                </c:pt>
                <c:pt idx="586">
                  <c:v>17/08/2022</c:v>
                </c:pt>
                <c:pt idx="587">
                  <c:v>18/08/2022</c:v>
                </c:pt>
                <c:pt idx="588">
                  <c:v>19/08/2022</c:v>
                </c:pt>
                <c:pt idx="589">
                  <c:v>20/08/2022</c:v>
                </c:pt>
                <c:pt idx="590">
                  <c:v>21/08/2022</c:v>
                </c:pt>
                <c:pt idx="591">
                  <c:v>22/08/2022</c:v>
                </c:pt>
                <c:pt idx="592">
                  <c:v>23/08/2022</c:v>
                </c:pt>
                <c:pt idx="593">
                  <c:v>24/08/2022</c:v>
                </c:pt>
                <c:pt idx="594">
                  <c:v>25/08/2022</c:v>
                </c:pt>
                <c:pt idx="595">
                  <c:v>26/08/2022</c:v>
                </c:pt>
                <c:pt idx="596">
                  <c:v>27/08/2022</c:v>
                </c:pt>
                <c:pt idx="597">
                  <c:v>28/08/2022</c:v>
                </c:pt>
                <c:pt idx="598">
                  <c:v>29/08/2022</c:v>
                </c:pt>
                <c:pt idx="599">
                  <c:v>30/08/2022</c:v>
                </c:pt>
                <c:pt idx="600">
                  <c:v>31/08/2022</c:v>
                </c:pt>
                <c:pt idx="601">
                  <c:v>01/09/2022</c:v>
                </c:pt>
                <c:pt idx="602">
                  <c:v>02/09/2022</c:v>
                </c:pt>
                <c:pt idx="603">
                  <c:v>03/09/2022</c:v>
                </c:pt>
                <c:pt idx="604">
                  <c:v>04/09/2022</c:v>
                </c:pt>
                <c:pt idx="605">
                  <c:v>05/09/2022</c:v>
                </c:pt>
                <c:pt idx="606">
                  <c:v>06/09/2022</c:v>
                </c:pt>
                <c:pt idx="607">
                  <c:v>07/09/2022</c:v>
                </c:pt>
                <c:pt idx="608">
                  <c:v>08/09/2022</c:v>
                </c:pt>
                <c:pt idx="609">
                  <c:v>09/09/2022</c:v>
                </c:pt>
                <c:pt idx="610">
                  <c:v>10/09/2022</c:v>
                </c:pt>
                <c:pt idx="611">
                  <c:v>11/09/2022</c:v>
                </c:pt>
                <c:pt idx="612">
                  <c:v>12/09/2022</c:v>
                </c:pt>
                <c:pt idx="613">
                  <c:v>13/09/2022</c:v>
                </c:pt>
                <c:pt idx="614">
                  <c:v>14/09/2022</c:v>
                </c:pt>
                <c:pt idx="615">
                  <c:v>15/09/2022</c:v>
                </c:pt>
                <c:pt idx="616">
                  <c:v>16/09/2022</c:v>
                </c:pt>
                <c:pt idx="617">
                  <c:v>17/09/2022</c:v>
                </c:pt>
                <c:pt idx="618">
                  <c:v>18/09/2022</c:v>
                </c:pt>
                <c:pt idx="619">
                  <c:v>19/09/2022</c:v>
                </c:pt>
                <c:pt idx="620">
                  <c:v>20/09/2022</c:v>
                </c:pt>
                <c:pt idx="621">
                  <c:v>21/09/2022</c:v>
                </c:pt>
                <c:pt idx="622">
                  <c:v>22/09/2022</c:v>
                </c:pt>
                <c:pt idx="623">
                  <c:v>23/09/2022</c:v>
                </c:pt>
                <c:pt idx="624">
                  <c:v>24/09/2022</c:v>
                </c:pt>
                <c:pt idx="625">
                  <c:v>25/09/2022</c:v>
                </c:pt>
                <c:pt idx="626">
                  <c:v>26/09/2022</c:v>
                </c:pt>
                <c:pt idx="627">
                  <c:v>27/09/2022</c:v>
                </c:pt>
                <c:pt idx="628">
                  <c:v>28/09/2022</c:v>
                </c:pt>
                <c:pt idx="629">
                  <c:v>29/09/2022</c:v>
                </c:pt>
                <c:pt idx="630">
                  <c:v>30/09/2022</c:v>
                </c:pt>
                <c:pt idx="631">
                  <c:v>01/10/2022</c:v>
                </c:pt>
                <c:pt idx="632">
                  <c:v>02/10/2022</c:v>
                </c:pt>
                <c:pt idx="633">
                  <c:v>03/10/2022</c:v>
                </c:pt>
                <c:pt idx="634">
                  <c:v>04/10/2022</c:v>
                </c:pt>
                <c:pt idx="635">
                  <c:v>05/10/2022</c:v>
                </c:pt>
                <c:pt idx="636">
                  <c:v>06/10/2022</c:v>
                </c:pt>
                <c:pt idx="637">
                  <c:v>07/10/2022</c:v>
                </c:pt>
                <c:pt idx="638">
                  <c:v>08/10/2022</c:v>
                </c:pt>
                <c:pt idx="639">
                  <c:v>09/10/2022</c:v>
                </c:pt>
                <c:pt idx="640">
                  <c:v>10/10/2022</c:v>
                </c:pt>
                <c:pt idx="641">
                  <c:v>11/10/2022</c:v>
                </c:pt>
                <c:pt idx="642">
                  <c:v>12/10/2022</c:v>
                </c:pt>
                <c:pt idx="643">
                  <c:v>13/10/2022</c:v>
                </c:pt>
                <c:pt idx="644">
                  <c:v>14/10/2022</c:v>
                </c:pt>
                <c:pt idx="645">
                  <c:v>15/10/2022</c:v>
                </c:pt>
                <c:pt idx="646">
                  <c:v>16/10/2022</c:v>
                </c:pt>
                <c:pt idx="647">
                  <c:v>17/10/2022</c:v>
                </c:pt>
                <c:pt idx="648">
                  <c:v>18/10/2022</c:v>
                </c:pt>
                <c:pt idx="649">
                  <c:v>19/10/2022</c:v>
                </c:pt>
                <c:pt idx="650">
                  <c:v>20/10/2022</c:v>
                </c:pt>
                <c:pt idx="651">
                  <c:v>21/10/2022</c:v>
                </c:pt>
                <c:pt idx="652">
                  <c:v>22/10/2022</c:v>
                </c:pt>
                <c:pt idx="653">
                  <c:v>23/10/2022</c:v>
                </c:pt>
                <c:pt idx="654">
                  <c:v>24/10/2022</c:v>
                </c:pt>
                <c:pt idx="655">
                  <c:v>25/10/2022</c:v>
                </c:pt>
                <c:pt idx="656">
                  <c:v>26/10/2022</c:v>
                </c:pt>
                <c:pt idx="657">
                  <c:v>27/10/2022</c:v>
                </c:pt>
                <c:pt idx="658">
                  <c:v>28/10/2022</c:v>
                </c:pt>
                <c:pt idx="659">
                  <c:v>29/10/2022</c:v>
                </c:pt>
                <c:pt idx="660">
                  <c:v>30/10/2022</c:v>
                </c:pt>
                <c:pt idx="661">
                  <c:v>31/10/2022</c:v>
                </c:pt>
                <c:pt idx="662">
                  <c:v>01/11/2022</c:v>
                </c:pt>
                <c:pt idx="663">
                  <c:v>02/11/2022</c:v>
                </c:pt>
                <c:pt idx="664">
                  <c:v>03/11/2022</c:v>
                </c:pt>
                <c:pt idx="665">
                  <c:v>04/11/2022</c:v>
                </c:pt>
                <c:pt idx="666">
                  <c:v>05/11/2022</c:v>
                </c:pt>
                <c:pt idx="667">
                  <c:v>06/11/2022</c:v>
                </c:pt>
                <c:pt idx="668">
                  <c:v>07/11/2022</c:v>
                </c:pt>
                <c:pt idx="669">
                  <c:v>08/11/2022</c:v>
                </c:pt>
                <c:pt idx="670">
                  <c:v>09/11/2022</c:v>
                </c:pt>
                <c:pt idx="671">
                  <c:v>10/11/2022</c:v>
                </c:pt>
                <c:pt idx="672">
                  <c:v>11/11/2022</c:v>
                </c:pt>
                <c:pt idx="673">
                  <c:v>12/11/2022</c:v>
                </c:pt>
                <c:pt idx="674">
                  <c:v>13/11/2022</c:v>
                </c:pt>
                <c:pt idx="675">
                  <c:v>14/11/2022</c:v>
                </c:pt>
                <c:pt idx="676">
                  <c:v>15/11/2022</c:v>
                </c:pt>
                <c:pt idx="677">
                  <c:v>16/11/2022</c:v>
                </c:pt>
                <c:pt idx="678">
                  <c:v>17/11/2022</c:v>
                </c:pt>
                <c:pt idx="679">
                  <c:v>18/11/2022</c:v>
                </c:pt>
                <c:pt idx="680">
                  <c:v>19/11/2022</c:v>
                </c:pt>
                <c:pt idx="681">
                  <c:v>20/11/2022</c:v>
                </c:pt>
                <c:pt idx="682">
                  <c:v>21/11/2022</c:v>
                </c:pt>
                <c:pt idx="683">
                  <c:v>22/11/2022</c:v>
                </c:pt>
                <c:pt idx="684">
                  <c:v>23/11/2022</c:v>
                </c:pt>
                <c:pt idx="685">
                  <c:v>24/11/2022</c:v>
                </c:pt>
                <c:pt idx="686">
                  <c:v>25/11/2022</c:v>
                </c:pt>
                <c:pt idx="687">
                  <c:v>26/11/2022</c:v>
                </c:pt>
                <c:pt idx="688">
                  <c:v>27/11/2022</c:v>
                </c:pt>
                <c:pt idx="689">
                  <c:v>28/11/2022</c:v>
                </c:pt>
                <c:pt idx="690">
                  <c:v>29/11/2022</c:v>
                </c:pt>
                <c:pt idx="691">
                  <c:v>30/11/2022</c:v>
                </c:pt>
                <c:pt idx="692">
                  <c:v>01/12/2022</c:v>
                </c:pt>
                <c:pt idx="693">
                  <c:v>02/12/2022</c:v>
                </c:pt>
                <c:pt idx="694">
                  <c:v>03/12/2022</c:v>
                </c:pt>
                <c:pt idx="695">
                  <c:v>04/12/2022</c:v>
                </c:pt>
                <c:pt idx="696">
                  <c:v>05/12/2022</c:v>
                </c:pt>
                <c:pt idx="697">
                  <c:v>06/12/2022</c:v>
                </c:pt>
                <c:pt idx="698">
                  <c:v>07/12/2022</c:v>
                </c:pt>
                <c:pt idx="699">
                  <c:v>08/12/2022</c:v>
                </c:pt>
                <c:pt idx="700">
                  <c:v>09/12/2022</c:v>
                </c:pt>
                <c:pt idx="701">
                  <c:v>10/12/2022</c:v>
                </c:pt>
                <c:pt idx="702">
                  <c:v>11/12/2022</c:v>
                </c:pt>
                <c:pt idx="703">
                  <c:v>12/12/2022</c:v>
                </c:pt>
                <c:pt idx="704">
                  <c:v>13/12/2022</c:v>
                </c:pt>
                <c:pt idx="705">
                  <c:v>14/12/2022</c:v>
                </c:pt>
                <c:pt idx="706">
                  <c:v>15/12/2022</c:v>
                </c:pt>
                <c:pt idx="707">
                  <c:v>16/12/2022</c:v>
                </c:pt>
                <c:pt idx="708">
                  <c:v>17/12/2022</c:v>
                </c:pt>
                <c:pt idx="709">
                  <c:v>18/12/2022</c:v>
                </c:pt>
                <c:pt idx="710">
                  <c:v>19/12/2022</c:v>
                </c:pt>
                <c:pt idx="711">
                  <c:v>20/12/2022</c:v>
                </c:pt>
                <c:pt idx="712">
                  <c:v>21/12/2022</c:v>
                </c:pt>
                <c:pt idx="713">
                  <c:v>22/12/2022</c:v>
                </c:pt>
                <c:pt idx="714">
                  <c:v>23/12/2022</c:v>
                </c:pt>
                <c:pt idx="715">
                  <c:v>24/12/2022</c:v>
                </c:pt>
                <c:pt idx="716">
                  <c:v>25/12/2022</c:v>
                </c:pt>
                <c:pt idx="717">
                  <c:v>26/12/2022</c:v>
                </c:pt>
                <c:pt idx="718">
                  <c:v>27/12/2022</c:v>
                </c:pt>
                <c:pt idx="719">
                  <c:v>28/12/2022</c:v>
                </c:pt>
                <c:pt idx="720">
                  <c:v>29/12/2022</c:v>
                </c:pt>
                <c:pt idx="721">
                  <c:v>30/12/2022</c:v>
                </c:pt>
                <c:pt idx="722">
                  <c:v>31/12/2022</c:v>
                </c:pt>
                <c:pt idx="723">
                  <c:v>01/01/2023</c:v>
                </c:pt>
                <c:pt idx="724">
                  <c:v>02/01/2023</c:v>
                </c:pt>
                <c:pt idx="725">
                  <c:v>03/01/2023</c:v>
                </c:pt>
                <c:pt idx="726">
                  <c:v>04/01/2023</c:v>
                </c:pt>
                <c:pt idx="727">
                  <c:v>05/01/2023</c:v>
                </c:pt>
                <c:pt idx="728">
                  <c:v>06/01/2023</c:v>
                </c:pt>
                <c:pt idx="729">
                  <c:v>07/01/2023</c:v>
                </c:pt>
                <c:pt idx="730">
                  <c:v>08/01/2023</c:v>
                </c:pt>
                <c:pt idx="731">
                  <c:v>09/01/2023</c:v>
                </c:pt>
                <c:pt idx="732">
                  <c:v>10/01/2023</c:v>
                </c:pt>
                <c:pt idx="733">
                  <c:v>11/01/2023</c:v>
                </c:pt>
                <c:pt idx="734">
                  <c:v>12/01/2023</c:v>
                </c:pt>
                <c:pt idx="735">
                  <c:v>13/01/2023</c:v>
                </c:pt>
                <c:pt idx="736">
                  <c:v>14/01/2023</c:v>
                </c:pt>
                <c:pt idx="737">
                  <c:v>15/01/2023</c:v>
                </c:pt>
                <c:pt idx="738">
                  <c:v>16/01/2023</c:v>
                </c:pt>
                <c:pt idx="739">
                  <c:v>17/01/2023</c:v>
                </c:pt>
                <c:pt idx="740">
                  <c:v>18/01/2023</c:v>
                </c:pt>
                <c:pt idx="741">
                  <c:v>19/01/2023</c:v>
                </c:pt>
                <c:pt idx="742">
                  <c:v>20/01/2023</c:v>
                </c:pt>
                <c:pt idx="743">
                  <c:v>21/01/2023</c:v>
                </c:pt>
                <c:pt idx="744">
                  <c:v>22/01/2023</c:v>
                </c:pt>
                <c:pt idx="745">
                  <c:v>23/01/2023</c:v>
                </c:pt>
                <c:pt idx="746">
                  <c:v>24/01/2023</c:v>
                </c:pt>
                <c:pt idx="747">
                  <c:v>25/01/2023</c:v>
                </c:pt>
                <c:pt idx="748">
                  <c:v>26/01/2023</c:v>
                </c:pt>
                <c:pt idx="749">
                  <c:v>27/01/2023</c:v>
                </c:pt>
                <c:pt idx="750">
                  <c:v>28/01/2023</c:v>
                </c:pt>
                <c:pt idx="751">
                  <c:v>29/01/2023</c:v>
                </c:pt>
                <c:pt idx="752">
                  <c:v>30/01/2023</c:v>
                </c:pt>
                <c:pt idx="753">
                  <c:v>31/01/2023</c:v>
                </c:pt>
                <c:pt idx="754">
                  <c:v>01/02/2023</c:v>
                </c:pt>
                <c:pt idx="755">
                  <c:v>02/02/2023</c:v>
                </c:pt>
                <c:pt idx="756">
                  <c:v>03/02/2023</c:v>
                </c:pt>
                <c:pt idx="757">
                  <c:v>04/02/2023</c:v>
                </c:pt>
                <c:pt idx="758">
                  <c:v>05/02/2023</c:v>
                </c:pt>
                <c:pt idx="759">
                  <c:v>06/02/2023</c:v>
                </c:pt>
                <c:pt idx="760">
                  <c:v>07/02/2023</c:v>
                </c:pt>
                <c:pt idx="761">
                  <c:v>08/02/2023</c:v>
                </c:pt>
                <c:pt idx="762">
                  <c:v>09/02/2023</c:v>
                </c:pt>
                <c:pt idx="763">
                  <c:v>10/02/2023</c:v>
                </c:pt>
                <c:pt idx="764">
                  <c:v>11/02/2023</c:v>
                </c:pt>
                <c:pt idx="765">
                  <c:v>12/02/2023</c:v>
                </c:pt>
                <c:pt idx="766">
                  <c:v>13/02/2023</c:v>
                </c:pt>
                <c:pt idx="767">
                  <c:v>14/02/2023</c:v>
                </c:pt>
                <c:pt idx="768">
                  <c:v>15/02/2023</c:v>
                </c:pt>
                <c:pt idx="769">
                  <c:v>16/02/2023</c:v>
                </c:pt>
                <c:pt idx="770">
                  <c:v>17/02/2023</c:v>
                </c:pt>
                <c:pt idx="771">
                  <c:v>18/02/2023</c:v>
                </c:pt>
                <c:pt idx="772">
                  <c:v>19/02/2023</c:v>
                </c:pt>
                <c:pt idx="773">
                  <c:v>20/02/2023</c:v>
                </c:pt>
                <c:pt idx="774">
                  <c:v>21/02/2023</c:v>
                </c:pt>
                <c:pt idx="775">
                  <c:v>22/02/2023</c:v>
                </c:pt>
                <c:pt idx="776">
                  <c:v>23/02/2023</c:v>
                </c:pt>
                <c:pt idx="777">
                  <c:v>24/02/2023</c:v>
                </c:pt>
                <c:pt idx="778">
                  <c:v>25/02/2023</c:v>
                </c:pt>
                <c:pt idx="779">
                  <c:v>26/02/2023</c:v>
                </c:pt>
                <c:pt idx="780">
                  <c:v>27/02/2023</c:v>
                </c:pt>
                <c:pt idx="781">
                  <c:v>28/02/2023</c:v>
                </c:pt>
                <c:pt idx="782">
                  <c:v>01/03/2023</c:v>
                </c:pt>
                <c:pt idx="783">
                  <c:v>02/03/2023</c:v>
                </c:pt>
                <c:pt idx="784">
                  <c:v>03/03/2023</c:v>
                </c:pt>
                <c:pt idx="785">
                  <c:v>04/03/2023</c:v>
                </c:pt>
                <c:pt idx="786">
                  <c:v>05/03/2023</c:v>
                </c:pt>
                <c:pt idx="787">
                  <c:v>06/03/2023</c:v>
                </c:pt>
                <c:pt idx="788">
                  <c:v>07/03/2023</c:v>
                </c:pt>
                <c:pt idx="789">
                  <c:v>08/03/2023</c:v>
                </c:pt>
                <c:pt idx="790">
                  <c:v>09/03/2023</c:v>
                </c:pt>
                <c:pt idx="791">
                  <c:v>10/03/2023</c:v>
                </c:pt>
                <c:pt idx="792">
                  <c:v>11/03/2023</c:v>
                </c:pt>
                <c:pt idx="793">
                  <c:v>12/03/2023</c:v>
                </c:pt>
                <c:pt idx="794">
                  <c:v>13/03/2023</c:v>
                </c:pt>
                <c:pt idx="795">
                  <c:v>14/03/2023</c:v>
                </c:pt>
                <c:pt idx="796">
                  <c:v>15/03/2023</c:v>
                </c:pt>
                <c:pt idx="797">
                  <c:v>16/03/2023</c:v>
                </c:pt>
                <c:pt idx="798">
                  <c:v>17/03/2023</c:v>
                </c:pt>
                <c:pt idx="799">
                  <c:v>18/03/2023</c:v>
                </c:pt>
                <c:pt idx="800">
                  <c:v>19/03/2023</c:v>
                </c:pt>
                <c:pt idx="801">
                  <c:v>20/03/2023</c:v>
                </c:pt>
                <c:pt idx="802">
                  <c:v>21/03/2023</c:v>
                </c:pt>
                <c:pt idx="803">
                  <c:v>22/03/2023</c:v>
                </c:pt>
                <c:pt idx="804">
                  <c:v>23/03/2023</c:v>
                </c:pt>
                <c:pt idx="805">
                  <c:v>24/03/2023</c:v>
                </c:pt>
                <c:pt idx="806">
                  <c:v>25/03/2023</c:v>
                </c:pt>
                <c:pt idx="807">
                  <c:v>26/03/2023</c:v>
                </c:pt>
                <c:pt idx="808">
                  <c:v>27/03/2023</c:v>
                </c:pt>
                <c:pt idx="809">
                  <c:v>28/03/2023</c:v>
                </c:pt>
                <c:pt idx="810">
                  <c:v>29/03/2023</c:v>
                </c:pt>
                <c:pt idx="811">
                  <c:v>30/03/2023</c:v>
                </c:pt>
                <c:pt idx="812">
                  <c:v>31/03/2023</c:v>
                </c:pt>
                <c:pt idx="813">
                  <c:v>01/04/2023</c:v>
                </c:pt>
                <c:pt idx="814">
                  <c:v>02/04/2023</c:v>
                </c:pt>
                <c:pt idx="815">
                  <c:v>03/04/2023</c:v>
                </c:pt>
                <c:pt idx="816">
                  <c:v>04/04/2023</c:v>
                </c:pt>
                <c:pt idx="817">
                  <c:v>05/04/2023</c:v>
                </c:pt>
                <c:pt idx="818">
                  <c:v>06/04/2023</c:v>
                </c:pt>
                <c:pt idx="819">
                  <c:v>07/04/2023</c:v>
                </c:pt>
                <c:pt idx="820">
                  <c:v>08/04/2023</c:v>
                </c:pt>
                <c:pt idx="821">
                  <c:v>09/04/2023</c:v>
                </c:pt>
                <c:pt idx="822">
                  <c:v>10/04/2023</c:v>
                </c:pt>
                <c:pt idx="823">
                  <c:v>11/04/2023</c:v>
                </c:pt>
                <c:pt idx="824">
                  <c:v>12/04/2023</c:v>
                </c:pt>
                <c:pt idx="825">
                  <c:v>13/04/2023</c:v>
                </c:pt>
                <c:pt idx="826">
                  <c:v>14/04/2023</c:v>
                </c:pt>
                <c:pt idx="827">
                  <c:v>15/04/2023</c:v>
                </c:pt>
                <c:pt idx="828">
                  <c:v>16/04/2023</c:v>
                </c:pt>
                <c:pt idx="829">
                  <c:v>17/04/2023</c:v>
                </c:pt>
                <c:pt idx="830">
                  <c:v>18/04/2023</c:v>
                </c:pt>
                <c:pt idx="831">
                  <c:v>19/04/2023</c:v>
                </c:pt>
                <c:pt idx="832">
                  <c:v>20/04/2023</c:v>
                </c:pt>
                <c:pt idx="833">
                  <c:v>21/04/2023</c:v>
                </c:pt>
                <c:pt idx="834">
                  <c:v>22/04/2023</c:v>
                </c:pt>
                <c:pt idx="835">
                  <c:v>23/04/2023</c:v>
                </c:pt>
                <c:pt idx="836">
                  <c:v>24/04/2023</c:v>
                </c:pt>
                <c:pt idx="837">
                  <c:v>25/04/2023</c:v>
                </c:pt>
                <c:pt idx="838">
                  <c:v>26/04/2023</c:v>
                </c:pt>
                <c:pt idx="839">
                  <c:v>27/04/2023</c:v>
                </c:pt>
                <c:pt idx="840">
                  <c:v>28/04/2023</c:v>
                </c:pt>
                <c:pt idx="841">
                  <c:v>29/04/2023</c:v>
                </c:pt>
                <c:pt idx="842">
                  <c:v>30/04/2023</c:v>
                </c:pt>
                <c:pt idx="843">
                  <c:v>01/05/2023</c:v>
                </c:pt>
                <c:pt idx="844">
                  <c:v>02/05/2023</c:v>
                </c:pt>
                <c:pt idx="845">
                  <c:v>03/05/2023</c:v>
                </c:pt>
                <c:pt idx="846">
                  <c:v>04/05/2023</c:v>
                </c:pt>
                <c:pt idx="847">
                  <c:v>05/05/2023</c:v>
                </c:pt>
                <c:pt idx="848">
                  <c:v>06/05/2023</c:v>
                </c:pt>
                <c:pt idx="849">
                  <c:v>07/05/2023</c:v>
                </c:pt>
                <c:pt idx="850">
                  <c:v>08/05/2023</c:v>
                </c:pt>
                <c:pt idx="851">
                  <c:v>09/05/2023</c:v>
                </c:pt>
                <c:pt idx="852">
                  <c:v>10/05/2023</c:v>
                </c:pt>
                <c:pt idx="853">
                  <c:v>11/05/2023</c:v>
                </c:pt>
                <c:pt idx="854">
                  <c:v>12/05/2023</c:v>
                </c:pt>
                <c:pt idx="855">
                  <c:v>13/05/2023</c:v>
                </c:pt>
                <c:pt idx="856">
                  <c:v>14/05/2023</c:v>
                </c:pt>
                <c:pt idx="857">
                  <c:v>15/05/2023</c:v>
                </c:pt>
                <c:pt idx="858">
                  <c:v>16/05/2023</c:v>
                </c:pt>
                <c:pt idx="859">
                  <c:v>17/05/2023</c:v>
                </c:pt>
                <c:pt idx="860">
                  <c:v>18/05/2023</c:v>
                </c:pt>
                <c:pt idx="861">
                  <c:v>19/05/2023</c:v>
                </c:pt>
                <c:pt idx="862">
                  <c:v>20/05/2023</c:v>
                </c:pt>
                <c:pt idx="863">
                  <c:v>21/05/2023</c:v>
                </c:pt>
                <c:pt idx="864">
                  <c:v>22/05/2023</c:v>
                </c:pt>
                <c:pt idx="865">
                  <c:v>23/05/2023</c:v>
                </c:pt>
                <c:pt idx="866">
                  <c:v>24/05/2023</c:v>
                </c:pt>
                <c:pt idx="867">
                  <c:v>25/05/2023</c:v>
                </c:pt>
                <c:pt idx="868">
                  <c:v>26/05/2023</c:v>
                </c:pt>
                <c:pt idx="869">
                  <c:v>27/05/2023</c:v>
                </c:pt>
                <c:pt idx="870">
                  <c:v>28/05/2023</c:v>
                </c:pt>
                <c:pt idx="871">
                  <c:v>29/05/2023</c:v>
                </c:pt>
                <c:pt idx="872">
                  <c:v>30/05/2023</c:v>
                </c:pt>
                <c:pt idx="873">
                  <c:v>31/05/2023</c:v>
                </c:pt>
                <c:pt idx="874">
                  <c:v>01/06/2023</c:v>
                </c:pt>
                <c:pt idx="875">
                  <c:v>02/06/2023</c:v>
                </c:pt>
                <c:pt idx="876">
                  <c:v>03/06/2023</c:v>
                </c:pt>
                <c:pt idx="877">
                  <c:v>04/06/2023</c:v>
                </c:pt>
                <c:pt idx="878">
                  <c:v>05/06/2023</c:v>
                </c:pt>
                <c:pt idx="879">
                  <c:v>06/06/2023</c:v>
                </c:pt>
                <c:pt idx="880">
                  <c:v>07/06/2023</c:v>
                </c:pt>
                <c:pt idx="881">
                  <c:v>08/06/2023</c:v>
                </c:pt>
                <c:pt idx="882">
                  <c:v>09/06/2023</c:v>
                </c:pt>
                <c:pt idx="883">
                  <c:v>10/06/2023</c:v>
                </c:pt>
                <c:pt idx="884">
                  <c:v>11/06/2023</c:v>
                </c:pt>
                <c:pt idx="885">
                  <c:v>12/06/2023</c:v>
                </c:pt>
                <c:pt idx="886">
                  <c:v>13/06/2023</c:v>
                </c:pt>
                <c:pt idx="887">
                  <c:v>14/06/2023</c:v>
                </c:pt>
                <c:pt idx="888">
                  <c:v>15/06/2023</c:v>
                </c:pt>
                <c:pt idx="889">
                  <c:v>16/06/2023</c:v>
                </c:pt>
                <c:pt idx="890">
                  <c:v>17/06/2023</c:v>
                </c:pt>
                <c:pt idx="891">
                  <c:v>18/06/2023</c:v>
                </c:pt>
                <c:pt idx="892">
                  <c:v>19/06/2023</c:v>
                </c:pt>
              </c:strCache>
            </c:strRef>
          </c:cat>
          <c:val>
            <c:numRef>
              <c:f>Sheet1!$L$2:$L$894</c:f>
              <c:numCache>
                <c:formatCode>General</c:formatCode>
                <c:ptCount val="893"/>
                <c:pt idx="0">
                  <c:v>10644.55444335938</c:v>
                </c:pt>
                <c:pt idx="1">
                  <c:v>10644.55444335938</c:v>
                </c:pt>
                <c:pt idx="2">
                  <c:v>10644.55444335938</c:v>
                </c:pt>
                <c:pt idx="3">
                  <c:v>10729.20748901367</c:v>
                </c:pt>
                <c:pt idx="4">
                  <c:v>10930.951171875</c:v>
                </c:pt>
                <c:pt idx="5">
                  <c:v>35312.614791870117</c:v>
                </c:pt>
                <c:pt idx="6">
                  <c:v>35497.317764282227</c:v>
                </c:pt>
                <c:pt idx="7">
                  <c:v>35268.957183837891</c:v>
                </c:pt>
                <c:pt idx="8">
                  <c:v>35268.957183837891</c:v>
                </c:pt>
                <c:pt idx="9">
                  <c:v>35268.957183837891</c:v>
                </c:pt>
                <c:pt idx="10">
                  <c:v>35268.957183837891</c:v>
                </c:pt>
                <c:pt idx="11">
                  <c:v>34732.453903198242</c:v>
                </c:pt>
                <c:pt idx="12">
                  <c:v>34582.694641113281</c:v>
                </c:pt>
                <c:pt idx="13">
                  <c:v>34507.206024169922</c:v>
                </c:pt>
                <c:pt idx="14">
                  <c:v>34505.479522705078</c:v>
                </c:pt>
                <c:pt idx="15">
                  <c:v>34505.479522705078</c:v>
                </c:pt>
                <c:pt idx="16">
                  <c:v>34505.479522705078</c:v>
                </c:pt>
                <c:pt idx="17">
                  <c:v>34153.1162109375</c:v>
                </c:pt>
                <c:pt idx="18">
                  <c:v>34302.906234741211</c:v>
                </c:pt>
                <c:pt idx="19">
                  <c:v>32961.490219116211</c:v>
                </c:pt>
                <c:pt idx="20">
                  <c:v>133681.35609436041</c:v>
                </c:pt>
                <c:pt idx="21">
                  <c:v>133062.2492675781</c:v>
                </c:pt>
                <c:pt idx="22">
                  <c:v>133062.2492675781</c:v>
                </c:pt>
                <c:pt idx="23">
                  <c:v>133062.2492675781</c:v>
                </c:pt>
                <c:pt idx="24">
                  <c:v>133559.35607910159</c:v>
                </c:pt>
                <c:pt idx="25">
                  <c:v>134238.52740478521</c:v>
                </c:pt>
                <c:pt idx="26">
                  <c:v>134147.61531066889</c:v>
                </c:pt>
                <c:pt idx="27">
                  <c:v>134095.2787322998</c:v>
                </c:pt>
                <c:pt idx="28">
                  <c:v>134120.10311889651</c:v>
                </c:pt>
                <c:pt idx="29">
                  <c:v>134120.10311889651</c:v>
                </c:pt>
                <c:pt idx="30">
                  <c:v>134120.10311889651</c:v>
                </c:pt>
                <c:pt idx="31">
                  <c:v>134278.71214294431</c:v>
                </c:pt>
                <c:pt idx="32">
                  <c:v>134223.3468170166</c:v>
                </c:pt>
                <c:pt idx="33">
                  <c:v>134295.42953491211</c:v>
                </c:pt>
                <c:pt idx="34">
                  <c:v>133866.8531036377</c:v>
                </c:pt>
                <c:pt idx="35">
                  <c:v>133849.79220581049</c:v>
                </c:pt>
                <c:pt idx="36">
                  <c:v>133849.79220581049</c:v>
                </c:pt>
                <c:pt idx="37">
                  <c:v>133849.79220581049</c:v>
                </c:pt>
                <c:pt idx="38">
                  <c:v>133849.79220581049</c:v>
                </c:pt>
                <c:pt idx="39">
                  <c:v>144838.4034576416</c:v>
                </c:pt>
                <c:pt idx="40">
                  <c:v>145156.4425201416</c:v>
                </c:pt>
                <c:pt idx="41">
                  <c:v>145600.1555938721</c:v>
                </c:pt>
                <c:pt idx="42">
                  <c:v>145539.54992675781</c:v>
                </c:pt>
                <c:pt idx="43">
                  <c:v>145539.54992675781</c:v>
                </c:pt>
                <c:pt idx="44">
                  <c:v>145539.54992675781</c:v>
                </c:pt>
                <c:pt idx="45">
                  <c:v>145136.37037658691</c:v>
                </c:pt>
                <c:pt idx="46">
                  <c:v>144469.90159606931</c:v>
                </c:pt>
                <c:pt idx="47">
                  <c:v>145142.1521606445</c:v>
                </c:pt>
                <c:pt idx="48">
                  <c:v>144393.40719604489</c:v>
                </c:pt>
                <c:pt idx="49">
                  <c:v>143942.38641357419</c:v>
                </c:pt>
                <c:pt idx="50">
                  <c:v>143942.38641357419</c:v>
                </c:pt>
                <c:pt idx="51">
                  <c:v>143942.38641357419</c:v>
                </c:pt>
                <c:pt idx="52">
                  <c:v>144882.07157897949</c:v>
                </c:pt>
                <c:pt idx="53">
                  <c:v>145247.9605255127</c:v>
                </c:pt>
                <c:pt idx="54">
                  <c:v>145363.49847412109</c:v>
                </c:pt>
                <c:pt idx="55">
                  <c:v>144745.95425415039</c:v>
                </c:pt>
                <c:pt idx="56">
                  <c:v>145130.25648498541</c:v>
                </c:pt>
                <c:pt idx="57">
                  <c:v>145130.25648498541</c:v>
                </c:pt>
                <c:pt idx="58">
                  <c:v>145130.25648498541</c:v>
                </c:pt>
                <c:pt idx="59">
                  <c:v>145862.4108123779</c:v>
                </c:pt>
                <c:pt idx="60">
                  <c:v>145903.76484680179</c:v>
                </c:pt>
                <c:pt idx="61">
                  <c:v>166441.85731506351</c:v>
                </c:pt>
                <c:pt idx="62">
                  <c:v>166375.84854125979</c:v>
                </c:pt>
                <c:pt idx="63">
                  <c:v>153328.36315917969</c:v>
                </c:pt>
                <c:pt idx="64">
                  <c:v>146857.6012878418</c:v>
                </c:pt>
                <c:pt idx="65">
                  <c:v>146857.6012878418</c:v>
                </c:pt>
                <c:pt idx="66">
                  <c:v>147112.0818481445</c:v>
                </c:pt>
                <c:pt idx="67">
                  <c:v>147252.9058380127</c:v>
                </c:pt>
                <c:pt idx="68">
                  <c:v>148009.35475158691</c:v>
                </c:pt>
                <c:pt idx="69">
                  <c:v>147325.10209655759</c:v>
                </c:pt>
                <c:pt idx="70">
                  <c:v>147944.83460998541</c:v>
                </c:pt>
                <c:pt idx="71">
                  <c:v>147944.83460998541</c:v>
                </c:pt>
                <c:pt idx="72">
                  <c:v>147944.83460998541</c:v>
                </c:pt>
                <c:pt idx="73">
                  <c:v>147692.16407775879</c:v>
                </c:pt>
                <c:pt idx="74">
                  <c:v>148176.83488464361</c:v>
                </c:pt>
                <c:pt idx="75">
                  <c:v>148259.4705200195</c:v>
                </c:pt>
                <c:pt idx="76">
                  <c:v>148502.85848999021</c:v>
                </c:pt>
                <c:pt idx="77">
                  <c:v>149392.14469909671</c:v>
                </c:pt>
                <c:pt idx="78">
                  <c:v>149392.14469909671</c:v>
                </c:pt>
                <c:pt idx="79">
                  <c:v>149392.14469909671</c:v>
                </c:pt>
                <c:pt idx="80">
                  <c:v>149416.48973083499</c:v>
                </c:pt>
                <c:pt idx="81">
                  <c:v>205245.58117675781</c:v>
                </c:pt>
                <c:pt idx="82">
                  <c:v>207518.32554626459</c:v>
                </c:pt>
                <c:pt idx="83">
                  <c:v>207586.99617004389</c:v>
                </c:pt>
                <c:pt idx="84">
                  <c:v>207586.99617004389</c:v>
                </c:pt>
                <c:pt idx="85">
                  <c:v>207586.99617004389</c:v>
                </c:pt>
                <c:pt idx="86">
                  <c:v>207586.99617004389</c:v>
                </c:pt>
                <c:pt idx="87">
                  <c:v>210725.05456542969</c:v>
                </c:pt>
                <c:pt idx="88">
                  <c:v>210943.13577270511</c:v>
                </c:pt>
                <c:pt idx="89">
                  <c:v>207994.67048645022</c:v>
                </c:pt>
                <c:pt idx="90">
                  <c:v>208853.3974609375</c:v>
                </c:pt>
                <c:pt idx="91">
                  <c:v>208699.01727676389</c:v>
                </c:pt>
                <c:pt idx="92">
                  <c:v>208699.01727676389</c:v>
                </c:pt>
                <c:pt idx="93">
                  <c:v>208699.01727676389</c:v>
                </c:pt>
                <c:pt idx="94">
                  <c:v>210761.79582214361</c:v>
                </c:pt>
                <c:pt idx="95">
                  <c:v>236969.2386627197</c:v>
                </c:pt>
                <c:pt idx="96">
                  <c:v>234038.60264587399</c:v>
                </c:pt>
                <c:pt idx="97">
                  <c:v>236064.80780792239</c:v>
                </c:pt>
                <c:pt idx="98">
                  <c:v>236585.03982543951</c:v>
                </c:pt>
                <c:pt idx="99">
                  <c:v>236585.03982543951</c:v>
                </c:pt>
                <c:pt idx="100">
                  <c:v>236585.03982543951</c:v>
                </c:pt>
                <c:pt idx="101">
                  <c:v>234512.9114761352</c:v>
                </c:pt>
                <c:pt idx="102">
                  <c:v>234109.20983123779</c:v>
                </c:pt>
                <c:pt idx="103">
                  <c:v>237104.1678314209</c:v>
                </c:pt>
                <c:pt idx="104">
                  <c:v>351652.13028335571</c:v>
                </c:pt>
                <c:pt idx="105">
                  <c:v>354622.38786697382</c:v>
                </c:pt>
                <c:pt idx="106">
                  <c:v>354622.38786697382</c:v>
                </c:pt>
                <c:pt idx="107">
                  <c:v>354622.38786697382</c:v>
                </c:pt>
                <c:pt idx="108">
                  <c:v>356894.20853424072</c:v>
                </c:pt>
                <c:pt idx="109">
                  <c:v>494501.72473907459</c:v>
                </c:pt>
                <c:pt idx="110">
                  <c:v>493015.58592224109</c:v>
                </c:pt>
                <c:pt idx="111">
                  <c:v>492099.2566757201</c:v>
                </c:pt>
                <c:pt idx="112">
                  <c:v>499000.16116714472</c:v>
                </c:pt>
                <c:pt idx="113">
                  <c:v>499000.16116714472</c:v>
                </c:pt>
                <c:pt idx="114">
                  <c:v>499000.16116714472</c:v>
                </c:pt>
                <c:pt idx="115">
                  <c:v>496638.88472747803</c:v>
                </c:pt>
                <c:pt idx="116">
                  <c:v>494269.12303161621</c:v>
                </c:pt>
                <c:pt idx="117">
                  <c:v>493053.49464416498</c:v>
                </c:pt>
                <c:pt idx="118">
                  <c:v>495212.23013305658</c:v>
                </c:pt>
                <c:pt idx="119">
                  <c:v>504608.98190307611</c:v>
                </c:pt>
                <c:pt idx="120">
                  <c:v>504608.98190307611</c:v>
                </c:pt>
                <c:pt idx="121">
                  <c:v>504608.98190307611</c:v>
                </c:pt>
                <c:pt idx="122">
                  <c:v>493909.74806976313</c:v>
                </c:pt>
                <c:pt idx="123">
                  <c:v>484721.03171157843</c:v>
                </c:pt>
                <c:pt idx="124">
                  <c:v>470227.70164489752</c:v>
                </c:pt>
                <c:pt idx="125">
                  <c:v>470054.30713272089</c:v>
                </c:pt>
                <c:pt idx="126">
                  <c:v>475048.80513381958</c:v>
                </c:pt>
                <c:pt idx="127">
                  <c:v>475048.80513381958</c:v>
                </c:pt>
                <c:pt idx="128">
                  <c:v>475048.80513381958</c:v>
                </c:pt>
                <c:pt idx="129">
                  <c:v>470039.55555343628</c:v>
                </c:pt>
                <c:pt idx="130">
                  <c:v>668238.20568466187</c:v>
                </c:pt>
                <c:pt idx="131">
                  <c:v>763516.99312591553</c:v>
                </c:pt>
                <c:pt idx="132">
                  <c:v>1487780.614677429</c:v>
                </c:pt>
                <c:pt idx="133">
                  <c:v>1479605.6820259094</c:v>
                </c:pt>
                <c:pt idx="134">
                  <c:v>1476508.6066017151</c:v>
                </c:pt>
                <c:pt idx="135">
                  <c:v>1476508.6066017151</c:v>
                </c:pt>
                <c:pt idx="136">
                  <c:v>1484718.148006439</c:v>
                </c:pt>
                <c:pt idx="137">
                  <c:v>1884040.4346809392</c:v>
                </c:pt>
                <c:pt idx="138">
                  <c:v>1888355.3092346189</c:v>
                </c:pt>
                <c:pt idx="139">
                  <c:v>1891781.2602844241</c:v>
                </c:pt>
                <c:pt idx="140">
                  <c:v>1890488.3020248411</c:v>
                </c:pt>
                <c:pt idx="141">
                  <c:v>1890488.3020248411</c:v>
                </c:pt>
                <c:pt idx="142">
                  <c:v>1890488.3020248411</c:v>
                </c:pt>
                <c:pt idx="143">
                  <c:v>1890192.064964294</c:v>
                </c:pt>
                <c:pt idx="144">
                  <c:v>1896819.465167999</c:v>
                </c:pt>
                <c:pt idx="145">
                  <c:v>1891228.111289978</c:v>
                </c:pt>
                <c:pt idx="146">
                  <c:v>1880981.0882835391</c:v>
                </c:pt>
                <c:pt idx="147">
                  <c:v>1888915.35615921</c:v>
                </c:pt>
                <c:pt idx="148">
                  <c:v>1888915.35615921</c:v>
                </c:pt>
                <c:pt idx="149">
                  <c:v>1888915.35615921</c:v>
                </c:pt>
                <c:pt idx="150">
                  <c:v>1890575.4755401609</c:v>
                </c:pt>
                <c:pt idx="151">
                  <c:v>1890800.7154502871</c:v>
                </c:pt>
                <c:pt idx="152">
                  <c:v>1887825.5127067571</c:v>
                </c:pt>
                <c:pt idx="153">
                  <c:v>1891993.3756256099</c:v>
                </c:pt>
                <c:pt idx="154">
                  <c:v>1882493.5344886777</c:v>
                </c:pt>
                <c:pt idx="155">
                  <c:v>1877207.821292877</c:v>
                </c:pt>
                <c:pt idx="156">
                  <c:v>1877207.821292877</c:v>
                </c:pt>
                <c:pt idx="157">
                  <c:v>1879038.4786300659</c:v>
                </c:pt>
                <c:pt idx="158">
                  <c:v>1873004.1439819341</c:v>
                </c:pt>
                <c:pt idx="159">
                  <c:v>1872204.4230575559</c:v>
                </c:pt>
                <c:pt idx="160">
                  <c:v>1875488.737419128</c:v>
                </c:pt>
                <c:pt idx="161">
                  <c:v>1928381.2948074341</c:v>
                </c:pt>
                <c:pt idx="162">
                  <c:v>1928381.2948074341</c:v>
                </c:pt>
                <c:pt idx="163">
                  <c:v>1928381.2948074341</c:v>
                </c:pt>
                <c:pt idx="164">
                  <c:v>1932540.406757355</c:v>
                </c:pt>
                <c:pt idx="165">
                  <c:v>1936862.3125648501</c:v>
                </c:pt>
                <c:pt idx="166">
                  <c:v>1943203.2172622681</c:v>
                </c:pt>
                <c:pt idx="167">
                  <c:v>1949345.087059021</c:v>
                </c:pt>
                <c:pt idx="168">
                  <c:v>1969361.373535156</c:v>
                </c:pt>
                <c:pt idx="169">
                  <c:v>1969361.373535156</c:v>
                </c:pt>
                <c:pt idx="170">
                  <c:v>1969361.373535156</c:v>
                </c:pt>
                <c:pt idx="171">
                  <c:v>1972827.4619216919</c:v>
                </c:pt>
                <c:pt idx="172">
                  <c:v>1973708.7226142881</c:v>
                </c:pt>
                <c:pt idx="173">
                  <c:v>2031333.531748831</c:v>
                </c:pt>
                <c:pt idx="174">
                  <c:v>2034209.4992247219</c:v>
                </c:pt>
                <c:pt idx="175">
                  <c:v>2036489.2650480859</c:v>
                </c:pt>
                <c:pt idx="176">
                  <c:v>2036489.2650480859</c:v>
                </c:pt>
                <c:pt idx="177">
                  <c:v>2036489.2650480859</c:v>
                </c:pt>
                <c:pt idx="178">
                  <c:v>2036546.22114855</c:v>
                </c:pt>
                <c:pt idx="179">
                  <c:v>2115911.6043882952</c:v>
                </c:pt>
                <c:pt idx="180">
                  <c:v>2108167.7099066372</c:v>
                </c:pt>
                <c:pt idx="181">
                  <c:v>2104881.5989981159</c:v>
                </c:pt>
                <c:pt idx="182">
                  <c:v>2115784.7856402062</c:v>
                </c:pt>
                <c:pt idx="183">
                  <c:v>2120537.0732402061</c:v>
                </c:pt>
                <c:pt idx="184">
                  <c:v>2113772.2187402062</c:v>
                </c:pt>
                <c:pt idx="185">
                  <c:v>2123785.6883413228</c:v>
                </c:pt>
                <c:pt idx="186">
                  <c:v>2194013.4078615201</c:v>
                </c:pt>
                <c:pt idx="187">
                  <c:v>2232006.0640261001</c:v>
                </c:pt>
                <c:pt idx="188">
                  <c:v>2235194.579612487</c:v>
                </c:pt>
                <c:pt idx="189">
                  <c:v>2231997.2337082019</c:v>
                </c:pt>
                <c:pt idx="190">
                  <c:v>2230856.6950982022</c:v>
                </c:pt>
                <c:pt idx="191">
                  <c:v>2233397.8961082022</c:v>
                </c:pt>
                <c:pt idx="192">
                  <c:v>2241134.404645137</c:v>
                </c:pt>
                <c:pt idx="193">
                  <c:v>2261988.195866744</c:v>
                </c:pt>
                <c:pt idx="194">
                  <c:v>2261424.3546760119</c:v>
                </c:pt>
                <c:pt idx="195">
                  <c:v>2275942.4799840841</c:v>
                </c:pt>
                <c:pt idx="196">
                  <c:v>2279016.2115068142</c:v>
                </c:pt>
                <c:pt idx="197">
                  <c:v>2279016.2115068142</c:v>
                </c:pt>
                <c:pt idx="198">
                  <c:v>2279016.2115068142</c:v>
                </c:pt>
                <c:pt idx="199">
                  <c:v>2335598.390101403</c:v>
                </c:pt>
                <c:pt idx="200">
                  <c:v>2326547.713665932</c:v>
                </c:pt>
                <c:pt idx="201">
                  <c:v>2328010.3261785209</c:v>
                </c:pt>
                <c:pt idx="202">
                  <c:v>2339163.825245827</c:v>
                </c:pt>
                <c:pt idx="203">
                  <c:v>2343733.385451287</c:v>
                </c:pt>
                <c:pt idx="204">
                  <c:v>2343733.385451287</c:v>
                </c:pt>
                <c:pt idx="205">
                  <c:v>2343733.385451287</c:v>
                </c:pt>
                <c:pt idx="206">
                  <c:v>2350746.9221601188</c:v>
                </c:pt>
                <c:pt idx="207">
                  <c:v>2355228.0765523608</c:v>
                </c:pt>
                <c:pt idx="208">
                  <c:v>2352311.3600530331</c:v>
                </c:pt>
                <c:pt idx="209">
                  <c:v>2355591.2448033988</c:v>
                </c:pt>
                <c:pt idx="210">
                  <c:v>2348077.2708692248</c:v>
                </c:pt>
                <c:pt idx="211">
                  <c:v>2348077.2708692248</c:v>
                </c:pt>
                <c:pt idx="212">
                  <c:v>2348077.2708692248</c:v>
                </c:pt>
                <c:pt idx="213">
                  <c:v>2352186.4411306079</c:v>
                </c:pt>
                <c:pt idx="214">
                  <c:v>2553739.4919385612</c:v>
                </c:pt>
                <c:pt idx="215">
                  <c:v>2560562.260086983</c:v>
                </c:pt>
                <c:pt idx="216">
                  <c:v>2571366.9534129971</c:v>
                </c:pt>
                <c:pt idx="217">
                  <c:v>2567163.774099105</c:v>
                </c:pt>
                <c:pt idx="218">
                  <c:v>2553271.8270991049</c:v>
                </c:pt>
                <c:pt idx="219">
                  <c:v>2547331.4062391049</c:v>
                </c:pt>
                <c:pt idx="220">
                  <c:v>2535558.4343742481</c:v>
                </c:pt>
                <c:pt idx="221">
                  <c:v>2512594.8942929702</c:v>
                </c:pt>
                <c:pt idx="222">
                  <c:v>2524755.782622823</c:v>
                </c:pt>
                <c:pt idx="223">
                  <c:v>2522804.0202079359</c:v>
                </c:pt>
                <c:pt idx="224">
                  <c:v>2539129.2433952419</c:v>
                </c:pt>
                <c:pt idx="225">
                  <c:v>2537064.3538352419</c:v>
                </c:pt>
                <c:pt idx="226">
                  <c:v>2566214.0035952418</c:v>
                </c:pt>
                <c:pt idx="227">
                  <c:v>2593817.1837590048</c:v>
                </c:pt>
                <c:pt idx="228">
                  <c:v>2607772.0611046446</c:v>
                </c:pt>
                <c:pt idx="229">
                  <c:v>2632550.085573175</c:v>
                </c:pt>
                <c:pt idx="230">
                  <c:v>2663471.8230860988</c:v>
                </c:pt>
                <c:pt idx="231">
                  <c:v>2688005.1586637562</c:v>
                </c:pt>
                <c:pt idx="232">
                  <c:v>2688005.1586637562</c:v>
                </c:pt>
                <c:pt idx="233">
                  <c:v>2688005.1586637562</c:v>
                </c:pt>
                <c:pt idx="234">
                  <c:v>2696953.7185783451</c:v>
                </c:pt>
                <c:pt idx="235">
                  <c:v>2799221.8892059391</c:v>
                </c:pt>
                <c:pt idx="236">
                  <c:v>2798405.8191185058</c:v>
                </c:pt>
                <c:pt idx="237">
                  <c:v>2793067.6470136158</c:v>
                </c:pt>
                <c:pt idx="238">
                  <c:v>2803069.677284386</c:v>
                </c:pt>
                <c:pt idx="239">
                  <c:v>2797707.7032943862</c:v>
                </c:pt>
                <c:pt idx="240">
                  <c:v>2788645.4230343858</c:v>
                </c:pt>
                <c:pt idx="241">
                  <c:v>2782697.0489574559</c:v>
                </c:pt>
                <c:pt idx="242">
                  <c:v>2790915.8353993869</c:v>
                </c:pt>
                <c:pt idx="243">
                  <c:v>2792714.6916095791</c:v>
                </c:pt>
                <c:pt idx="244">
                  <c:v>2795563.2838681429</c:v>
                </c:pt>
                <c:pt idx="245">
                  <c:v>2786234.781138924</c:v>
                </c:pt>
                <c:pt idx="246">
                  <c:v>2785703.3600689238</c:v>
                </c:pt>
                <c:pt idx="247">
                  <c:v>2786324.9919589241</c:v>
                </c:pt>
                <c:pt idx="248">
                  <c:v>2805780.912967212</c:v>
                </c:pt>
                <c:pt idx="249">
                  <c:v>2812276.9597426369</c:v>
                </c:pt>
                <c:pt idx="250">
                  <c:v>2845658.3128920798</c:v>
                </c:pt>
                <c:pt idx="251">
                  <c:v>2998135.3855501232</c:v>
                </c:pt>
                <c:pt idx="252">
                  <c:v>2995065.8540807781</c:v>
                </c:pt>
                <c:pt idx="253">
                  <c:v>2995065.8540807781</c:v>
                </c:pt>
                <c:pt idx="254">
                  <c:v>2995065.8540807781</c:v>
                </c:pt>
                <c:pt idx="255">
                  <c:v>2975877.1151338629</c:v>
                </c:pt>
                <c:pt idx="256">
                  <c:v>2982686.7574258861</c:v>
                </c:pt>
                <c:pt idx="257">
                  <c:v>2992438.271154982</c:v>
                </c:pt>
                <c:pt idx="258">
                  <c:v>2995767.459967237</c:v>
                </c:pt>
                <c:pt idx="259">
                  <c:v>3005868.3021608409</c:v>
                </c:pt>
                <c:pt idx="260">
                  <c:v>3005868.3021608409</c:v>
                </c:pt>
                <c:pt idx="261">
                  <c:v>3005868.3021608409</c:v>
                </c:pt>
                <c:pt idx="262">
                  <c:v>3017774.9299589209</c:v>
                </c:pt>
                <c:pt idx="263">
                  <c:v>2998357.3994852118</c:v>
                </c:pt>
                <c:pt idx="264">
                  <c:v>3019079.3864799561</c:v>
                </c:pt>
                <c:pt idx="265">
                  <c:v>3006065.6589428</c:v>
                </c:pt>
                <c:pt idx="266">
                  <c:v>3013942.2950664582</c:v>
                </c:pt>
                <c:pt idx="267">
                  <c:v>3013942.2950664582</c:v>
                </c:pt>
                <c:pt idx="268">
                  <c:v>3013942.2950664582</c:v>
                </c:pt>
                <c:pt idx="269">
                  <c:v>3010768.0560928402</c:v>
                </c:pt>
                <c:pt idx="270">
                  <c:v>3014659.608938795</c:v>
                </c:pt>
                <c:pt idx="271">
                  <c:v>3015324.3133503022</c:v>
                </c:pt>
                <c:pt idx="272">
                  <c:v>3029221.0607191138</c:v>
                </c:pt>
                <c:pt idx="273">
                  <c:v>3024320.8968225541</c:v>
                </c:pt>
                <c:pt idx="274">
                  <c:v>3024320.8968225541</c:v>
                </c:pt>
                <c:pt idx="275">
                  <c:v>3024320.8968225541</c:v>
                </c:pt>
                <c:pt idx="276">
                  <c:v>3027520.2000881252</c:v>
                </c:pt>
                <c:pt idx="277">
                  <c:v>3029318.839404684</c:v>
                </c:pt>
                <c:pt idx="278">
                  <c:v>3033070.37784062</c:v>
                </c:pt>
                <c:pt idx="279">
                  <c:v>3048201.0549083771</c:v>
                </c:pt>
                <c:pt idx="280">
                  <c:v>3064718.83628903</c:v>
                </c:pt>
                <c:pt idx="281">
                  <c:v>3064718.83628903</c:v>
                </c:pt>
                <c:pt idx="282">
                  <c:v>3064718.83628903</c:v>
                </c:pt>
                <c:pt idx="283">
                  <c:v>3078530.533237081</c:v>
                </c:pt>
                <c:pt idx="284">
                  <c:v>3080035.8987651882</c:v>
                </c:pt>
                <c:pt idx="285">
                  <c:v>3105182.4059291901</c:v>
                </c:pt>
                <c:pt idx="286">
                  <c:v>3117140.7487112102</c:v>
                </c:pt>
                <c:pt idx="287">
                  <c:v>3116713.537211996</c:v>
                </c:pt>
                <c:pt idx="288">
                  <c:v>3116713.537211996</c:v>
                </c:pt>
                <c:pt idx="289">
                  <c:v>3116713.537211996</c:v>
                </c:pt>
                <c:pt idx="290">
                  <c:v>3162102.2296234192</c:v>
                </c:pt>
                <c:pt idx="291">
                  <c:v>3156497.9050108008</c:v>
                </c:pt>
                <c:pt idx="292">
                  <c:v>3168644.0525842719</c:v>
                </c:pt>
                <c:pt idx="293">
                  <c:v>3185715.515702826</c:v>
                </c:pt>
                <c:pt idx="294">
                  <c:v>3199545.8393426952</c:v>
                </c:pt>
                <c:pt idx="295">
                  <c:v>3199545.8393426952</c:v>
                </c:pt>
                <c:pt idx="296">
                  <c:v>3199545.8393426952</c:v>
                </c:pt>
                <c:pt idx="297">
                  <c:v>3228360.2812601151</c:v>
                </c:pt>
                <c:pt idx="298">
                  <c:v>3216660.8962274608</c:v>
                </c:pt>
                <c:pt idx="299">
                  <c:v>3236525.2858911571</c:v>
                </c:pt>
                <c:pt idx="300">
                  <c:v>3245558.9275947632</c:v>
                </c:pt>
                <c:pt idx="301">
                  <c:v>3244231.2068677959</c:v>
                </c:pt>
                <c:pt idx="302">
                  <c:v>3244231.2068677959</c:v>
                </c:pt>
                <c:pt idx="303">
                  <c:v>3244231.2068677959</c:v>
                </c:pt>
                <c:pt idx="304">
                  <c:v>3223549.445453268</c:v>
                </c:pt>
                <c:pt idx="305">
                  <c:v>3170802.9551416449</c:v>
                </c:pt>
                <c:pt idx="306">
                  <c:v>3181974.772831541</c:v>
                </c:pt>
                <c:pt idx="307">
                  <c:v>3178310.494511229</c:v>
                </c:pt>
                <c:pt idx="308">
                  <c:v>3173491.3590827999</c:v>
                </c:pt>
                <c:pt idx="309">
                  <c:v>3173491.3590827999</c:v>
                </c:pt>
                <c:pt idx="310">
                  <c:v>3173491.3590827999</c:v>
                </c:pt>
                <c:pt idx="311">
                  <c:v>3165634.2127586422</c:v>
                </c:pt>
                <c:pt idx="312">
                  <c:v>3202693.9354892792</c:v>
                </c:pt>
                <c:pt idx="313">
                  <c:v>3217461.5064245281</c:v>
                </c:pt>
                <c:pt idx="314">
                  <c:v>3230343.9023223929</c:v>
                </c:pt>
                <c:pt idx="315">
                  <c:v>3247366.2163396892</c:v>
                </c:pt>
                <c:pt idx="316">
                  <c:v>3247366.2163396892</c:v>
                </c:pt>
                <c:pt idx="317">
                  <c:v>3247366.2163396892</c:v>
                </c:pt>
                <c:pt idx="318">
                  <c:v>3254912.858640295</c:v>
                </c:pt>
                <c:pt idx="319">
                  <c:v>3236792.1706577358</c:v>
                </c:pt>
                <c:pt idx="320">
                  <c:v>3244594.9558054032</c:v>
                </c:pt>
                <c:pt idx="321">
                  <c:v>3245923.686667067</c:v>
                </c:pt>
                <c:pt idx="322">
                  <c:v>3215507.0800968222</c:v>
                </c:pt>
                <c:pt idx="323">
                  <c:v>3215123.370914083</c:v>
                </c:pt>
                <c:pt idx="324">
                  <c:v>3215123.370914083</c:v>
                </c:pt>
                <c:pt idx="325">
                  <c:v>3251600.8264242229</c:v>
                </c:pt>
                <c:pt idx="326">
                  <c:v>3241299.6016708431</c:v>
                </c:pt>
                <c:pt idx="327">
                  <c:v>3221867.7161918702</c:v>
                </c:pt>
                <c:pt idx="328">
                  <c:v>3230557.522385221</c:v>
                </c:pt>
                <c:pt idx="329">
                  <c:v>3205801.7552496009</c:v>
                </c:pt>
                <c:pt idx="330">
                  <c:v>3205801.7552496009</c:v>
                </c:pt>
                <c:pt idx="331">
                  <c:v>3205801.7552496009</c:v>
                </c:pt>
                <c:pt idx="332">
                  <c:v>3218173.0035730419</c:v>
                </c:pt>
                <c:pt idx="333">
                  <c:v>3242880.6726108608</c:v>
                </c:pt>
                <c:pt idx="334">
                  <c:v>3244274.9043956809</c:v>
                </c:pt>
                <c:pt idx="335">
                  <c:v>3218885.6023479518</c:v>
                </c:pt>
                <c:pt idx="336">
                  <c:v>3229268.1622558651</c:v>
                </c:pt>
                <c:pt idx="337">
                  <c:v>3229268.1622558651</c:v>
                </c:pt>
                <c:pt idx="338">
                  <c:v>3229268.1622558651</c:v>
                </c:pt>
                <c:pt idx="339">
                  <c:v>3195115.101199728</c:v>
                </c:pt>
                <c:pt idx="340">
                  <c:v>3187883.0572067322</c:v>
                </c:pt>
                <c:pt idx="341">
                  <c:v>3201821.3957992611</c:v>
                </c:pt>
                <c:pt idx="342">
                  <c:v>3177118.673389059</c:v>
                </c:pt>
                <c:pt idx="343">
                  <c:v>3166033.7350669922</c:v>
                </c:pt>
                <c:pt idx="344">
                  <c:v>3166033.7350669922</c:v>
                </c:pt>
                <c:pt idx="345">
                  <c:v>3166033.7350669922</c:v>
                </c:pt>
                <c:pt idx="346">
                  <c:v>3153789.9701667838</c:v>
                </c:pt>
                <c:pt idx="347">
                  <c:v>3174844.7898355541</c:v>
                </c:pt>
                <c:pt idx="348">
                  <c:v>3207691.1040454921</c:v>
                </c:pt>
                <c:pt idx="349">
                  <c:v>3232127.4369531688</c:v>
                </c:pt>
                <c:pt idx="350">
                  <c:v>3231869.8581300792</c:v>
                </c:pt>
                <c:pt idx="351">
                  <c:v>3231869.8581300792</c:v>
                </c:pt>
                <c:pt idx="352">
                  <c:v>3231869.8581300792</c:v>
                </c:pt>
                <c:pt idx="353">
                  <c:v>3252583.990344625</c:v>
                </c:pt>
                <c:pt idx="354">
                  <c:v>3252819.8759361319</c:v>
                </c:pt>
                <c:pt idx="355">
                  <c:v>3257585.3181549129</c:v>
                </c:pt>
                <c:pt idx="356">
                  <c:v>3251207.6389537868</c:v>
                </c:pt>
                <c:pt idx="357">
                  <c:v>3246560.1922426978</c:v>
                </c:pt>
                <c:pt idx="358">
                  <c:v>3246560.1922426978</c:v>
                </c:pt>
                <c:pt idx="359">
                  <c:v>3246560.1922426978</c:v>
                </c:pt>
                <c:pt idx="360">
                  <c:v>3297435.710341529</c:v>
                </c:pt>
                <c:pt idx="361">
                  <c:v>3283659.6826525489</c:v>
                </c:pt>
                <c:pt idx="362">
                  <c:v>3249531.2556620399</c:v>
                </c:pt>
                <c:pt idx="363">
                  <c:v>3237161.6012478629</c:v>
                </c:pt>
                <c:pt idx="364">
                  <c:v>3208523.8952875892</c:v>
                </c:pt>
                <c:pt idx="365">
                  <c:v>3208523.8952875892</c:v>
                </c:pt>
                <c:pt idx="366">
                  <c:v>3208523.8952875892</c:v>
                </c:pt>
                <c:pt idx="367">
                  <c:v>3216696.4178210059</c:v>
                </c:pt>
                <c:pt idx="368">
                  <c:v>3219198.9208994671</c:v>
                </c:pt>
                <c:pt idx="369">
                  <c:v>3238162.457713203</c:v>
                </c:pt>
                <c:pt idx="370">
                  <c:v>3206782.3522558971</c:v>
                </c:pt>
                <c:pt idx="371">
                  <c:v>3198241.3657370368</c:v>
                </c:pt>
                <c:pt idx="372">
                  <c:v>3198241.3657370368</c:v>
                </c:pt>
                <c:pt idx="373">
                  <c:v>3198241.3657370368</c:v>
                </c:pt>
                <c:pt idx="374">
                  <c:v>3198543.5609312812</c:v>
                </c:pt>
                <c:pt idx="375">
                  <c:v>3180679.017195777</c:v>
                </c:pt>
                <c:pt idx="376">
                  <c:v>3156684.3553534308</c:v>
                </c:pt>
                <c:pt idx="377">
                  <c:v>3142978.4787932201</c:v>
                </c:pt>
                <c:pt idx="378">
                  <c:v>3118795.7319556042</c:v>
                </c:pt>
                <c:pt idx="379">
                  <c:v>3118795.7319556042</c:v>
                </c:pt>
                <c:pt idx="380">
                  <c:v>3118795.7319556042</c:v>
                </c:pt>
                <c:pt idx="381">
                  <c:v>3137514.3545218268</c:v>
                </c:pt>
                <c:pt idx="382">
                  <c:v>3130789.2544928351</c:v>
                </c:pt>
                <c:pt idx="383">
                  <c:v>3136930.1459341799</c:v>
                </c:pt>
                <c:pt idx="384">
                  <c:v>3091605.734358863</c:v>
                </c:pt>
                <c:pt idx="385">
                  <c:v>3112633.3211050788</c:v>
                </c:pt>
                <c:pt idx="386">
                  <c:v>3112633.3211050788</c:v>
                </c:pt>
                <c:pt idx="387">
                  <c:v>3112633.3211050788</c:v>
                </c:pt>
                <c:pt idx="388">
                  <c:v>3148427.11538227</c:v>
                </c:pt>
                <c:pt idx="389">
                  <c:v>3147693.0910712038</c:v>
                </c:pt>
                <c:pt idx="390">
                  <c:v>3149790.8828879162</c:v>
                </c:pt>
                <c:pt idx="391">
                  <c:v>3128202.177302436</c:v>
                </c:pt>
                <c:pt idx="392">
                  <c:v>3133980.2683401862</c:v>
                </c:pt>
                <c:pt idx="393">
                  <c:v>3133980.2683401862</c:v>
                </c:pt>
                <c:pt idx="394">
                  <c:v>3133980.2683401862</c:v>
                </c:pt>
                <c:pt idx="395">
                  <c:v>3123326.0597830568</c:v>
                </c:pt>
                <c:pt idx="396">
                  <c:v>3176025.506869392</c:v>
                </c:pt>
                <c:pt idx="397">
                  <c:v>3186938.5349989692</c:v>
                </c:pt>
                <c:pt idx="398">
                  <c:v>3167158.9015570441</c:v>
                </c:pt>
                <c:pt idx="399">
                  <c:v>3141343.2647276679</c:v>
                </c:pt>
                <c:pt idx="400">
                  <c:v>3141343.2647276679</c:v>
                </c:pt>
                <c:pt idx="401">
                  <c:v>3141343.2647276679</c:v>
                </c:pt>
                <c:pt idx="402">
                  <c:v>3144638.0346594611</c:v>
                </c:pt>
                <c:pt idx="403">
                  <c:v>3167214.1778212348</c:v>
                </c:pt>
                <c:pt idx="404">
                  <c:v>3164237.4786177441</c:v>
                </c:pt>
                <c:pt idx="405">
                  <c:v>3133466.610858039</c:v>
                </c:pt>
                <c:pt idx="406">
                  <c:v>3120705.349806861</c:v>
                </c:pt>
                <c:pt idx="407">
                  <c:v>3120705.349806861</c:v>
                </c:pt>
                <c:pt idx="408">
                  <c:v>3120705.349806861</c:v>
                </c:pt>
                <c:pt idx="409">
                  <c:v>3120384.8787298962</c:v>
                </c:pt>
                <c:pt idx="410">
                  <c:v>3072272.3463278571</c:v>
                </c:pt>
                <c:pt idx="411">
                  <c:v>3038315.5112067019</c:v>
                </c:pt>
                <c:pt idx="412">
                  <c:v>3061642.4163809582</c:v>
                </c:pt>
                <c:pt idx="413">
                  <c:v>3077097.3521605288</c:v>
                </c:pt>
                <c:pt idx="414">
                  <c:v>3077097.3521605288</c:v>
                </c:pt>
                <c:pt idx="415">
                  <c:v>3077097.3521605288</c:v>
                </c:pt>
                <c:pt idx="416">
                  <c:v>3094081.773219184</c:v>
                </c:pt>
                <c:pt idx="417">
                  <c:v>3090923.7661162182</c:v>
                </c:pt>
                <c:pt idx="418">
                  <c:v>3111674.9597273632</c:v>
                </c:pt>
                <c:pt idx="419">
                  <c:v>3093155.3692045971</c:v>
                </c:pt>
                <c:pt idx="420">
                  <c:v>3091420.7910834108</c:v>
                </c:pt>
                <c:pt idx="421">
                  <c:v>3091420.7910834108</c:v>
                </c:pt>
                <c:pt idx="422">
                  <c:v>3091420.7910834108</c:v>
                </c:pt>
                <c:pt idx="423">
                  <c:v>3067686.4203635012</c:v>
                </c:pt>
                <c:pt idx="424">
                  <c:v>3068948.7762976452</c:v>
                </c:pt>
                <c:pt idx="425">
                  <c:v>3093483.621184424</c:v>
                </c:pt>
                <c:pt idx="426">
                  <c:v>3083087.4897490302</c:v>
                </c:pt>
                <c:pt idx="427">
                  <c:v>3061990.9800902172</c:v>
                </c:pt>
                <c:pt idx="428">
                  <c:v>3061990.9800902172</c:v>
                </c:pt>
                <c:pt idx="429">
                  <c:v>3061990.9800902172</c:v>
                </c:pt>
                <c:pt idx="430">
                  <c:v>3048939.852610664</c:v>
                </c:pt>
                <c:pt idx="431">
                  <c:v>3081123.0981360241</c:v>
                </c:pt>
                <c:pt idx="432">
                  <c:v>3106203.0061484142</c:v>
                </c:pt>
                <c:pt idx="433">
                  <c:v>3125689.2274618899</c:v>
                </c:pt>
                <c:pt idx="434">
                  <c:v>3147009.744116859</c:v>
                </c:pt>
                <c:pt idx="435">
                  <c:v>3147009.744116859</c:v>
                </c:pt>
                <c:pt idx="436">
                  <c:v>3147009.744116859</c:v>
                </c:pt>
                <c:pt idx="437">
                  <c:v>3139629.0300665661</c:v>
                </c:pt>
                <c:pt idx="438">
                  <c:v>3172125.4684859081</c:v>
                </c:pt>
                <c:pt idx="439">
                  <c:v>3155933.0263205329</c:v>
                </c:pt>
                <c:pt idx="440">
                  <c:v>3167167.4718428408</c:v>
                </c:pt>
                <c:pt idx="441">
                  <c:v>3178425.2498961249</c:v>
                </c:pt>
                <c:pt idx="442">
                  <c:v>3178425.2498961249</c:v>
                </c:pt>
                <c:pt idx="443">
                  <c:v>3178425.2498961249</c:v>
                </c:pt>
                <c:pt idx="444">
                  <c:v>3211416.5710173412</c:v>
                </c:pt>
                <c:pt idx="445">
                  <c:v>3221824.9078856269</c:v>
                </c:pt>
                <c:pt idx="446">
                  <c:v>3209595.902831153</c:v>
                </c:pt>
                <c:pt idx="447">
                  <c:v>3187129.637263373</c:v>
                </c:pt>
                <c:pt idx="448">
                  <c:v>3192618.942542152</c:v>
                </c:pt>
                <c:pt idx="449">
                  <c:v>3192618.942542152</c:v>
                </c:pt>
                <c:pt idx="450">
                  <c:v>3192618.942542152</c:v>
                </c:pt>
                <c:pt idx="451">
                  <c:v>3223811.500254706</c:v>
                </c:pt>
                <c:pt idx="452">
                  <c:v>3197701.708129005</c:v>
                </c:pt>
                <c:pt idx="453">
                  <c:v>3171384.8712454601</c:v>
                </c:pt>
                <c:pt idx="454">
                  <c:v>3192365.8121405412</c:v>
                </c:pt>
                <c:pt idx="455">
                  <c:v>3186842.2870322028</c:v>
                </c:pt>
                <c:pt idx="456">
                  <c:v>3186842.2870322028</c:v>
                </c:pt>
                <c:pt idx="457">
                  <c:v>3186842.2870322028</c:v>
                </c:pt>
                <c:pt idx="458">
                  <c:v>3157465.730231361</c:v>
                </c:pt>
                <c:pt idx="459">
                  <c:v>3159413.26761158</c:v>
                </c:pt>
                <c:pt idx="460">
                  <c:v>3180797.700007515</c:v>
                </c:pt>
                <c:pt idx="461">
                  <c:v>3158208.6248236462</c:v>
                </c:pt>
                <c:pt idx="462">
                  <c:v>3158208.6248236462</c:v>
                </c:pt>
                <c:pt idx="463">
                  <c:v>3158208.6248236462</c:v>
                </c:pt>
                <c:pt idx="464">
                  <c:v>3158208.6248236462</c:v>
                </c:pt>
                <c:pt idx="465">
                  <c:v>3160424.206580238</c:v>
                </c:pt>
                <c:pt idx="466">
                  <c:v>3184281.2099486161</c:v>
                </c:pt>
                <c:pt idx="467">
                  <c:v>3185392.553309517</c:v>
                </c:pt>
                <c:pt idx="468">
                  <c:v>3190109.3363562389</c:v>
                </c:pt>
                <c:pt idx="469">
                  <c:v>3164901.6013098522</c:v>
                </c:pt>
                <c:pt idx="470">
                  <c:v>3164901.6013098522</c:v>
                </c:pt>
                <c:pt idx="471">
                  <c:v>3164901.6013098522</c:v>
                </c:pt>
                <c:pt idx="472">
                  <c:v>3171767.8570547858</c:v>
                </c:pt>
                <c:pt idx="473">
                  <c:v>3112021.7964964672</c:v>
                </c:pt>
                <c:pt idx="474">
                  <c:v>3111270.7017508312</c:v>
                </c:pt>
                <c:pt idx="475">
                  <c:v>3127275.9459715649</c:v>
                </c:pt>
                <c:pt idx="476">
                  <c:v>3101188.8329687882</c:v>
                </c:pt>
                <c:pt idx="477">
                  <c:v>3101188.8329687882</c:v>
                </c:pt>
                <c:pt idx="478">
                  <c:v>3101188.8329687882</c:v>
                </c:pt>
                <c:pt idx="479">
                  <c:v>3122660.070307808</c:v>
                </c:pt>
                <c:pt idx="480">
                  <c:v>3121632.4175520702</c:v>
                </c:pt>
                <c:pt idx="481">
                  <c:v>3159519.3180304328</c:v>
                </c:pt>
                <c:pt idx="482">
                  <c:v>3125554.0766669079</c:v>
                </c:pt>
                <c:pt idx="483">
                  <c:v>3117003.472457008</c:v>
                </c:pt>
                <c:pt idx="484">
                  <c:v>3117003.472457008</c:v>
                </c:pt>
                <c:pt idx="485">
                  <c:v>3117003.472457008</c:v>
                </c:pt>
                <c:pt idx="486">
                  <c:v>3079467.5488882829</c:v>
                </c:pt>
                <c:pt idx="487">
                  <c:v>3075075.4456816479</c:v>
                </c:pt>
                <c:pt idx="488">
                  <c:v>3041308.606490212</c:v>
                </c:pt>
                <c:pt idx="489">
                  <c:v>3048131.135523872</c:v>
                </c:pt>
                <c:pt idx="490">
                  <c:v>3078129.981352882</c:v>
                </c:pt>
                <c:pt idx="491">
                  <c:v>3078129.981352882</c:v>
                </c:pt>
                <c:pt idx="492">
                  <c:v>3078129.981352882</c:v>
                </c:pt>
                <c:pt idx="493">
                  <c:v>3074730.3843947221</c:v>
                </c:pt>
                <c:pt idx="494">
                  <c:v>3102265.1357069779</c:v>
                </c:pt>
                <c:pt idx="495">
                  <c:v>3060792.3034877372</c:v>
                </c:pt>
                <c:pt idx="496">
                  <c:v>3056700.8700275021</c:v>
                </c:pt>
                <c:pt idx="497">
                  <c:v>3035990.5330867362</c:v>
                </c:pt>
                <c:pt idx="498">
                  <c:v>3035990.5330867362</c:v>
                </c:pt>
                <c:pt idx="499">
                  <c:v>3035990.5330867362</c:v>
                </c:pt>
                <c:pt idx="500">
                  <c:v>3046397.9960231381</c:v>
                </c:pt>
                <c:pt idx="501">
                  <c:v>3027141.613325079</c:v>
                </c:pt>
                <c:pt idx="502">
                  <c:v>3047876.3300380302</c:v>
                </c:pt>
                <c:pt idx="503">
                  <c:v>3084338.727930028</c:v>
                </c:pt>
                <c:pt idx="504">
                  <c:v>3118207.120847662</c:v>
                </c:pt>
                <c:pt idx="505">
                  <c:v>3118207.120847662</c:v>
                </c:pt>
                <c:pt idx="506">
                  <c:v>3118207.120847662</c:v>
                </c:pt>
                <c:pt idx="507">
                  <c:v>3117661.031053503</c:v>
                </c:pt>
                <c:pt idx="508">
                  <c:v>3125227.4652569331</c:v>
                </c:pt>
                <c:pt idx="509">
                  <c:v>3113691.17168546</c:v>
                </c:pt>
                <c:pt idx="510">
                  <c:v>3142498.2414486441</c:v>
                </c:pt>
                <c:pt idx="511">
                  <c:v>3110907.7658436331</c:v>
                </c:pt>
                <c:pt idx="512">
                  <c:v>3110907.7658436331</c:v>
                </c:pt>
                <c:pt idx="513">
                  <c:v>3110907.7658436331</c:v>
                </c:pt>
                <c:pt idx="514">
                  <c:v>3118214.903180365</c:v>
                </c:pt>
                <c:pt idx="515">
                  <c:v>3117108.2582104239</c:v>
                </c:pt>
                <c:pt idx="516">
                  <c:v>3110914.8167965449</c:v>
                </c:pt>
                <c:pt idx="517">
                  <c:v>3102299.2404148621</c:v>
                </c:pt>
                <c:pt idx="518">
                  <c:v>3073181.1539394888</c:v>
                </c:pt>
                <c:pt idx="519">
                  <c:v>3073181.1539394888</c:v>
                </c:pt>
                <c:pt idx="520">
                  <c:v>3073181.1539394888</c:v>
                </c:pt>
                <c:pt idx="521">
                  <c:v>3037634.0828793091</c:v>
                </c:pt>
                <c:pt idx="522">
                  <c:v>3038973.1201450862</c:v>
                </c:pt>
                <c:pt idx="523">
                  <c:v>3060704.0206348929</c:v>
                </c:pt>
                <c:pt idx="524">
                  <c:v>3021498.9316723379</c:v>
                </c:pt>
                <c:pt idx="525">
                  <c:v>3021364.5450375122</c:v>
                </c:pt>
                <c:pt idx="526">
                  <c:v>3021364.5450375122</c:v>
                </c:pt>
                <c:pt idx="527">
                  <c:v>3021364.5450375122</c:v>
                </c:pt>
                <c:pt idx="528">
                  <c:v>3021488.4019749202</c:v>
                </c:pt>
                <c:pt idx="529">
                  <c:v>3051737.5658085379</c:v>
                </c:pt>
                <c:pt idx="530">
                  <c:v>3084348.2710125479</c:v>
                </c:pt>
                <c:pt idx="531">
                  <c:v>3092780.3985531372</c:v>
                </c:pt>
                <c:pt idx="532">
                  <c:v>3126616.034833197</c:v>
                </c:pt>
                <c:pt idx="533">
                  <c:v>3126616.034833197</c:v>
                </c:pt>
                <c:pt idx="534">
                  <c:v>3126616.034833197</c:v>
                </c:pt>
                <c:pt idx="535">
                  <c:v>3126679.122296575</c:v>
                </c:pt>
                <c:pt idx="536">
                  <c:v>3089826.895821813</c:v>
                </c:pt>
                <c:pt idx="537">
                  <c:v>3085961.1837704219</c:v>
                </c:pt>
                <c:pt idx="538">
                  <c:v>3364443.7147569801</c:v>
                </c:pt>
                <c:pt idx="539">
                  <c:v>3374338.3383302828</c:v>
                </c:pt>
                <c:pt idx="540">
                  <c:v>3374338.3383302828</c:v>
                </c:pt>
                <c:pt idx="541">
                  <c:v>3374338.3383302828</c:v>
                </c:pt>
                <c:pt idx="542">
                  <c:v>3374318.876168265</c:v>
                </c:pt>
                <c:pt idx="543">
                  <c:v>3382836.4898424288</c:v>
                </c:pt>
                <c:pt idx="544">
                  <c:v>3384730.0433855201</c:v>
                </c:pt>
                <c:pt idx="545">
                  <c:v>3413882.0667505409</c:v>
                </c:pt>
                <c:pt idx="546">
                  <c:v>3421381.6257028719</c:v>
                </c:pt>
                <c:pt idx="547">
                  <c:v>3421381.6257028719</c:v>
                </c:pt>
                <c:pt idx="548">
                  <c:v>3421381.6257028719</c:v>
                </c:pt>
                <c:pt idx="549">
                  <c:v>3397710.5669679791</c:v>
                </c:pt>
                <c:pt idx="550">
                  <c:v>3417124.4358492042</c:v>
                </c:pt>
                <c:pt idx="551">
                  <c:v>3420073.974347129</c:v>
                </c:pt>
                <c:pt idx="552">
                  <c:v>3454328.688668265</c:v>
                </c:pt>
                <c:pt idx="553">
                  <c:v>3465323.6572618629</c:v>
                </c:pt>
                <c:pt idx="554">
                  <c:v>3465323.6572618629</c:v>
                </c:pt>
                <c:pt idx="555">
                  <c:v>3465323.6572618629</c:v>
                </c:pt>
                <c:pt idx="556">
                  <c:v>3463011.2698526531</c:v>
                </c:pt>
                <c:pt idx="557">
                  <c:v>3478027.5519228131</c:v>
                </c:pt>
                <c:pt idx="558">
                  <c:v>3507639.1356020118</c:v>
                </c:pt>
                <c:pt idx="559">
                  <c:v>3538538.772412315</c:v>
                </c:pt>
                <c:pt idx="560">
                  <c:v>3535529.5479250099</c:v>
                </c:pt>
                <c:pt idx="561">
                  <c:v>3535529.5479250099</c:v>
                </c:pt>
                <c:pt idx="562">
                  <c:v>3535529.5479250099</c:v>
                </c:pt>
                <c:pt idx="563">
                  <c:v>3530780.5963297039</c:v>
                </c:pt>
                <c:pt idx="564">
                  <c:v>3507354.8978014141</c:v>
                </c:pt>
                <c:pt idx="565">
                  <c:v>3538667.623761192</c:v>
                </c:pt>
                <c:pt idx="566">
                  <c:v>3548597.3710031658</c:v>
                </c:pt>
                <c:pt idx="567">
                  <c:v>3569463.1278085862</c:v>
                </c:pt>
                <c:pt idx="568">
                  <c:v>3569463.1278085862</c:v>
                </c:pt>
                <c:pt idx="569">
                  <c:v>3569463.1278085862</c:v>
                </c:pt>
                <c:pt idx="570">
                  <c:v>3575490.4798364788</c:v>
                </c:pt>
                <c:pt idx="571">
                  <c:v>3578283.700531974</c:v>
                </c:pt>
                <c:pt idx="572">
                  <c:v>3596496.811551109</c:v>
                </c:pt>
                <c:pt idx="573">
                  <c:v>3601648.691704765</c:v>
                </c:pt>
                <c:pt idx="574">
                  <c:v>3582432.29018499</c:v>
                </c:pt>
                <c:pt idx="575">
                  <c:v>3582432.29018499</c:v>
                </c:pt>
                <c:pt idx="576">
                  <c:v>3582432.29018499</c:v>
                </c:pt>
                <c:pt idx="577">
                  <c:v>3588315.4411783372</c:v>
                </c:pt>
                <c:pt idx="578">
                  <c:v>3569307.3648691331</c:v>
                </c:pt>
                <c:pt idx="579">
                  <c:v>3597801.028668419</c:v>
                </c:pt>
                <c:pt idx="580">
                  <c:v>3590852.414883628</c:v>
                </c:pt>
                <c:pt idx="581">
                  <c:v>3619948.9266061932</c:v>
                </c:pt>
                <c:pt idx="582">
                  <c:v>3619948.9266061932</c:v>
                </c:pt>
                <c:pt idx="583">
                  <c:v>3619948.9266061932</c:v>
                </c:pt>
                <c:pt idx="584">
                  <c:v>3631162.7207842022</c:v>
                </c:pt>
                <c:pt idx="585">
                  <c:v>3645485.4148225929</c:v>
                </c:pt>
                <c:pt idx="586">
                  <c:v>3639743.3281030799</c:v>
                </c:pt>
                <c:pt idx="587">
                  <c:v>3675162.2400045539</c:v>
                </c:pt>
                <c:pt idx="588">
                  <c:v>3655734.912886634</c:v>
                </c:pt>
                <c:pt idx="589">
                  <c:v>3655734.912886634</c:v>
                </c:pt>
                <c:pt idx="590">
                  <c:v>3655734.912886634</c:v>
                </c:pt>
                <c:pt idx="591">
                  <c:v>3627326.0815630108</c:v>
                </c:pt>
                <c:pt idx="592">
                  <c:v>3633513.4118223339</c:v>
                </c:pt>
                <c:pt idx="593">
                  <c:v>3638698.86553289</c:v>
                </c:pt>
                <c:pt idx="594">
                  <c:v>3645624.6788225318</c:v>
                </c:pt>
                <c:pt idx="595">
                  <c:v>3605631.9365644599</c:v>
                </c:pt>
                <c:pt idx="596">
                  <c:v>3605631.9365644599</c:v>
                </c:pt>
                <c:pt idx="597">
                  <c:v>3605631.9365644599</c:v>
                </c:pt>
                <c:pt idx="598">
                  <c:v>3597259.196864143</c:v>
                </c:pt>
                <c:pt idx="599">
                  <c:v>3577143.3933782731</c:v>
                </c:pt>
                <c:pt idx="600">
                  <c:v>3567955.9411535412</c:v>
                </c:pt>
                <c:pt idx="601">
                  <c:v>3577639.1044721748</c:v>
                </c:pt>
                <c:pt idx="602">
                  <c:v>3560803.823081031</c:v>
                </c:pt>
                <c:pt idx="603">
                  <c:v>3560803.823081031</c:v>
                </c:pt>
                <c:pt idx="604">
                  <c:v>3560803.823081031</c:v>
                </c:pt>
                <c:pt idx="605">
                  <c:v>3563704.3549909741</c:v>
                </c:pt>
                <c:pt idx="606">
                  <c:v>3557537.5843935162</c:v>
                </c:pt>
                <c:pt idx="607">
                  <c:v>3581547.641024604</c:v>
                </c:pt>
                <c:pt idx="608">
                  <c:v>3592685.8368806988</c:v>
                </c:pt>
                <c:pt idx="609">
                  <c:v>3615828.6059980541</c:v>
                </c:pt>
                <c:pt idx="610">
                  <c:v>3615828.6059980541</c:v>
                </c:pt>
                <c:pt idx="611">
                  <c:v>3615828.6059980541</c:v>
                </c:pt>
                <c:pt idx="612">
                  <c:v>3623882.4094038159</c:v>
                </c:pt>
                <c:pt idx="613">
                  <c:v>3565742.1368703991</c:v>
                </c:pt>
                <c:pt idx="614">
                  <c:v>3576979.9802084118</c:v>
                </c:pt>
                <c:pt idx="615">
                  <c:v>3569358.3324575569</c:v>
                </c:pt>
                <c:pt idx="616">
                  <c:v>3576276.5821428448</c:v>
                </c:pt>
                <c:pt idx="617">
                  <c:v>3576276.5821428448</c:v>
                </c:pt>
                <c:pt idx="618">
                  <c:v>3576276.5821428448</c:v>
                </c:pt>
                <c:pt idx="619">
                  <c:v>3593565.372166649</c:v>
                </c:pt>
                <c:pt idx="620">
                  <c:v>3578999.1467981492</c:v>
                </c:pt>
                <c:pt idx="621">
                  <c:v>3561578.5323152691</c:v>
                </c:pt>
                <c:pt idx="622">
                  <c:v>3546418.674490944</c:v>
                </c:pt>
                <c:pt idx="623">
                  <c:v>3524361.7159452592</c:v>
                </c:pt>
                <c:pt idx="624">
                  <c:v>3524361.7159452592</c:v>
                </c:pt>
                <c:pt idx="625">
                  <c:v>3524361.7159452592</c:v>
                </c:pt>
                <c:pt idx="626">
                  <c:v>3515517.2422514111</c:v>
                </c:pt>
                <c:pt idx="627">
                  <c:v>3565587.9205885078</c:v>
                </c:pt>
                <c:pt idx="628">
                  <c:v>3593284.1588430558</c:v>
                </c:pt>
                <c:pt idx="629">
                  <c:v>3557154.2053709179</c:v>
                </c:pt>
                <c:pt idx="630">
                  <c:v>3547513.4733591229</c:v>
                </c:pt>
                <c:pt idx="631">
                  <c:v>3547513.4733591229</c:v>
                </c:pt>
                <c:pt idx="632">
                  <c:v>3547513.4733591229</c:v>
                </c:pt>
                <c:pt idx="633">
                  <c:v>3545653.4869699632</c:v>
                </c:pt>
                <c:pt idx="634">
                  <c:v>3576418.6265344769</c:v>
                </c:pt>
                <c:pt idx="635">
                  <c:v>3567632.3355894238</c:v>
                </c:pt>
                <c:pt idx="636">
                  <c:v>3556064.7175569688</c:v>
                </c:pt>
                <c:pt idx="637">
                  <c:v>3520004.5569849168</c:v>
                </c:pt>
                <c:pt idx="638">
                  <c:v>3520004.5569849168</c:v>
                </c:pt>
                <c:pt idx="639">
                  <c:v>3520004.5569849168</c:v>
                </c:pt>
                <c:pt idx="640">
                  <c:v>3511785.1148252641</c:v>
                </c:pt>
                <c:pt idx="641">
                  <c:v>3502103.0528516918</c:v>
                </c:pt>
                <c:pt idx="642">
                  <c:v>3500050.1587076341</c:v>
                </c:pt>
                <c:pt idx="643">
                  <c:v>3519802.954449669</c:v>
                </c:pt>
                <c:pt idx="644">
                  <c:v>3482572.982089058</c:v>
                </c:pt>
                <c:pt idx="645">
                  <c:v>3482572.982089058</c:v>
                </c:pt>
                <c:pt idx="646">
                  <c:v>3482572.982089058</c:v>
                </c:pt>
                <c:pt idx="647">
                  <c:v>3514919.8314809948</c:v>
                </c:pt>
                <c:pt idx="648">
                  <c:v>3525325.7348318249</c:v>
                </c:pt>
                <c:pt idx="649">
                  <c:v>3514567.2169161001</c:v>
                </c:pt>
                <c:pt idx="650">
                  <c:v>3501850.5676775132</c:v>
                </c:pt>
                <c:pt idx="651">
                  <c:v>3527373.2138776928</c:v>
                </c:pt>
                <c:pt idx="652">
                  <c:v>3527373.2138776928</c:v>
                </c:pt>
                <c:pt idx="653">
                  <c:v>3527373.2138776928</c:v>
                </c:pt>
                <c:pt idx="654">
                  <c:v>3530976.4719515</c:v>
                </c:pt>
                <c:pt idx="655">
                  <c:v>3556708.9268865739</c:v>
                </c:pt>
                <c:pt idx="656">
                  <c:v>3561324.4530477682</c:v>
                </c:pt>
                <c:pt idx="657">
                  <c:v>3559121.6701994101</c:v>
                </c:pt>
                <c:pt idx="658">
                  <c:v>3581006.7491426622</c:v>
                </c:pt>
                <c:pt idx="659">
                  <c:v>3581006.7491426622</c:v>
                </c:pt>
                <c:pt idx="660">
                  <c:v>3581006.7491426622</c:v>
                </c:pt>
                <c:pt idx="661">
                  <c:v>3571184.6396360551</c:v>
                </c:pt>
                <c:pt idx="662">
                  <c:v>3576745.6841364061</c:v>
                </c:pt>
                <c:pt idx="663">
                  <c:v>3543235.1139803091</c:v>
                </c:pt>
                <c:pt idx="664">
                  <c:v>3527719.7075662771</c:v>
                </c:pt>
                <c:pt idx="665">
                  <c:v>3539047.333268181</c:v>
                </c:pt>
                <c:pt idx="666">
                  <c:v>3539047.333268181</c:v>
                </c:pt>
                <c:pt idx="667">
                  <c:v>3539047.333268181</c:v>
                </c:pt>
                <c:pt idx="668">
                  <c:v>3536702.3698110729</c:v>
                </c:pt>
                <c:pt idx="669">
                  <c:v>3538314.6668081442</c:v>
                </c:pt>
                <c:pt idx="670">
                  <c:v>3509437.0545663992</c:v>
                </c:pt>
                <c:pt idx="671">
                  <c:v>3575317.434754387</c:v>
                </c:pt>
                <c:pt idx="672">
                  <c:v>3603255.7192392498</c:v>
                </c:pt>
                <c:pt idx="673">
                  <c:v>3603255.7192392498</c:v>
                </c:pt>
                <c:pt idx="674">
                  <c:v>3603255.7192392498</c:v>
                </c:pt>
                <c:pt idx="675">
                  <c:v>3589733.166930214</c:v>
                </c:pt>
                <c:pt idx="676">
                  <c:v>3602244.3941946179</c:v>
                </c:pt>
                <c:pt idx="677">
                  <c:v>3597849.091086403</c:v>
                </c:pt>
                <c:pt idx="678">
                  <c:v>3595466.439309136</c:v>
                </c:pt>
                <c:pt idx="679">
                  <c:v>3592516.4324522172</c:v>
                </c:pt>
                <c:pt idx="680">
                  <c:v>3592516.4324522172</c:v>
                </c:pt>
                <c:pt idx="681">
                  <c:v>3592516.4324522172</c:v>
                </c:pt>
                <c:pt idx="682">
                  <c:v>3577606.7317381059</c:v>
                </c:pt>
                <c:pt idx="683">
                  <c:v>3597307.817635552</c:v>
                </c:pt>
                <c:pt idx="684">
                  <c:v>3610109.394835487</c:v>
                </c:pt>
                <c:pt idx="685">
                  <c:v>3612568.3998174821</c:v>
                </c:pt>
                <c:pt idx="686">
                  <c:v>3614902.8280096208</c:v>
                </c:pt>
                <c:pt idx="687">
                  <c:v>3614902.8280096208</c:v>
                </c:pt>
                <c:pt idx="688">
                  <c:v>3614902.8280096208</c:v>
                </c:pt>
                <c:pt idx="689">
                  <c:v>3602420.360106484</c:v>
                </c:pt>
                <c:pt idx="690">
                  <c:v>3601213.096409813</c:v>
                </c:pt>
                <c:pt idx="691">
                  <c:v>3643966.2163458019</c:v>
                </c:pt>
                <c:pt idx="692">
                  <c:v>3646278.451815621</c:v>
                </c:pt>
                <c:pt idx="693">
                  <c:v>3645617.7765035778</c:v>
                </c:pt>
                <c:pt idx="694">
                  <c:v>3645617.7765035778</c:v>
                </c:pt>
                <c:pt idx="695">
                  <c:v>3645617.7765035778</c:v>
                </c:pt>
                <c:pt idx="696">
                  <c:v>3616613.3333101431</c:v>
                </c:pt>
                <c:pt idx="697">
                  <c:v>3606555.2985925828</c:v>
                </c:pt>
                <c:pt idx="698">
                  <c:v>3596007.3538541952</c:v>
                </c:pt>
                <c:pt idx="699">
                  <c:v>3601908.9175520102</c:v>
                </c:pt>
                <c:pt idx="700">
                  <c:v>3606501.2693700939</c:v>
                </c:pt>
                <c:pt idx="701">
                  <c:v>3606501.2693700939</c:v>
                </c:pt>
                <c:pt idx="702">
                  <c:v>3606501.2693700939</c:v>
                </c:pt>
                <c:pt idx="703">
                  <c:v>3602333.0362138902</c:v>
                </c:pt>
                <c:pt idx="704">
                  <c:v>3605267.4174394761</c:v>
                </c:pt>
                <c:pt idx="705">
                  <c:v>3596479.488389031</c:v>
                </c:pt>
                <c:pt idx="706">
                  <c:v>3588497.9364652792</c:v>
                </c:pt>
                <c:pt idx="707">
                  <c:v>3566015.4979696432</c:v>
                </c:pt>
                <c:pt idx="708">
                  <c:v>3566015.4979696432</c:v>
                </c:pt>
                <c:pt idx="709">
                  <c:v>3566015.4979696432</c:v>
                </c:pt>
                <c:pt idx="710">
                  <c:v>3553638.1663160478</c:v>
                </c:pt>
                <c:pt idx="711">
                  <c:v>3540628.2540636221</c:v>
                </c:pt>
                <c:pt idx="712">
                  <c:v>3551371.9653329998</c:v>
                </c:pt>
                <c:pt idx="713">
                  <c:v>3525200.5380029832</c:v>
                </c:pt>
                <c:pt idx="714">
                  <c:v>3530962.6977682272</c:v>
                </c:pt>
                <c:pt idx="715">
                  <c:v>3530962.6977682272</c:v>
                </c:pt>
                <c:pt idx="716">
                  <c:v>3530962.6977682272</c:v>
                </c:pt>
                <c:pt idx="717">
                  <c:v>3531830.490117088</c:v>
                </c:pt>
                <c:pt idx="718">
                  <c:v>3514151.8776636282</c:v>
                </c:pt>
                <c:pt idx="719">
                  <c:v>3506304.5569658428</c:v>
                </c:pt>
                <c:pt idx="720">
                  <c:v>3529140.712054268</c:v>
                </c:pt>
                <c:pt idx="721">
                  <c:v>3267870.1860464253</c:v>
                </c:pt>
                <c:pt idx="722">
                  <c:v>3294527.8670531702</c:v>
                </c:pt>
                <c:pt idx="723">
                  <c:v>3294527.8670531702</c:v>
                </c:pt>
                <c:pt idx="724">
                  <c:v>3293163.5817080918</c:v>
                </c:pt>
                <c:pt idx="725">
                  <c:v>3275353.435238976</c:v>
                </c:pt>
                <c:pt idx="726">
                  <c:v>3292000.281642098</c:v>
                </c:pt>
                <c:pt idx="727">
                  <c:v>3280283.503718514</c:v>
                </c:pt>
                <c:pt idx="728">
                  <c:v>3299181.5932132192</c:v>
                </c:pt>
                <c:pt idx="729">
                  <c:v>3299181.5932132192</c:v>
                </c:pt>
                <c:pt idx="730">
                  <c:v>3299181.5932132192</c:v>
                </c:pt>
                <c:pt idx="731">
                  <c:v>3309809.1537600942</c:v>
                </c:pt>
                <c:pt idx="732">
                  <c:v>3315616.820231576</c:v>
                </c:pt>
                <c:pt idx="733">
                  <c:v>3336859.0101844259</c:v>
                </c:pt>
                <c:pt idx="734">
                  <c:v>3340313.3997947159</c:v>
                </c:pt>
                <c:pt idx="735">
                  <c:v>3342271.0815173569</c:v>
                </c:pt>
                <c:pt idx="736">
                  <c:v>3342271.0815173569</c:v>
                </c:pt>
                <c:pt idx="737">
                  <c:v>3342271.0815173569</c:v>
                </c:pt>
                <c:pt idx="738">
                  <c:v>3339420.661952157</c:v>
                </c:pt>
                <c:pt idx="739">
                  <c:v>3348067.5364715052</c:v>
                </c:pt>
                <c:pt idx="740">
                  <c:v>3330107.9137469721</c:v>
                </c:pt>
                <c:pt idx="741">
                  <c:v>3317812.5346385431</c:v>
                </c:pt>
                <c:pt idx="742">
                  <c:v>3339640.344021935</c:v>
                </c:pt>
                <c:pt idx="743">
                  <c:v>3339640.344021935</c:v>
                </c:pt>
                <c:pt idx="744">
                  <c:v>3339640.344021935</c:v>
                </c:pt>
                <c:pt idx="745">
                  <c:v>3357942.469336648</c:v>
                </c:pt>
                <c:pt idx="746">
                  <c:v>3360218.7791987839</c:v>
                </c:pt>
                <c:pt idx="747">
                  <c:v>3358798.4916869588</c:v>
                </c:pt>
                <c:pt idx="748">
                  <c:v>3367254.579140801</c:v>
                </c:pt>
                <c:pt idx="749">
                  <c:v>3390007.949416298</c:v>
                </c:pt>
                <c:pt idx="750">
                  <c:v>3390007.949416298</c:v>
                </c:pt>
                <c:pt idx="751">
                  <c:v>3390007.949416298</c:v>
                </c:pt>
                <c:pt idx="752">
                  <c:v>3370508.4347258988</c:v>
                </c:pt>
                <c:pt idx="753">
                  <c:v>3392311.5726481858</c:v>
                </c:pt>
                <c:pt idx="754">
                  <c:v>3408108.7998916102</c:v>
                </c:pt>
                <c:pt idx="755">
                  <c:v>3436493.854146142</c:v>
                </c:pt>
                <c:pt idx="756">
                  <c:v>3427524.749673028</c:v>
                </c:pt>
                <c:pt idx="757">
                  <c:v>3427524.749673028</c:v>
                </c:pt>
                <c:pt idx="758">
                  <c:v>3427524.749673028</c:v>
                </c:pt>
                <c:pt idx="759">
                  <c:v>3424586.7246848531</c:v>
                </c:pt>
                <c:pt idx="760">
                  <c:v>3427594.0839721151</c:v>
                </c:pt>
                <c:pt idx="761">
                  <c:v>3420546.4976684041</c:v>
                </c:pt>
                <c:pt idx="762">
                  <c:v>3416569.055388588</c:v>
                </c:pt>
                <c:pt idx="763">
                  <c:v>3406531.081900734</c:v>
                </c:pt>
                <c:pt idx="764">
                  <c:v>3406531.081900734</c:v>
                </c:pt>
                <c:pt idx="765">
                  <c:v>3406531.081900734</c:v>
                </c:pt>
                <c:pt idx="766">
                  <c:v>3416344.6824180069</c:v>
                </c:pt>
                <c:pt idx="767">
                  <c:v>3424868.2436896749</c:v>
                </c:pt>
                <c:pt idx="768">
                  <c:v>3438201.6312457509</c:v>
                </c:pt>
                <c:pt idx="769">
                  <c:v>3418963.7656527939</c:v>
                </c:pt>
                <c:pt idx="770">
                  <c:v>3418300.4402896352</c:v>
                </c:pt>
                <c:pt idx="771">
                  <c:v>3418300.4402896352</c:v>
                </c:pt>
                <c:pt idx="772">
                  <c:v>3418300.4402896352</c:v>
                </c:pt>
                <c:pt idx="773">
                  <c:v>3418755.946850915</c:v>
                </c:pt>
                <c:pt idx="774">
                  <c:v>3368384.4837809992</c:v>
                </c:pt>
                <c:pt idx="775">
                  <c:v>3369596.9388781972</c:v>
                </c:pt>
                <c:pt idx="776">
                  <c:v>3373580.3175155111</c:v>
                </c:pt>
                <c:pt idx="777">
                  <c:v>3357563.8374911728</c:v>
                </c:pt>
                <c:pt idx="778">
                  <c:v>3357563.8374911728</c:v>
                </c:pt>
                <c:pt idx="779">
                  <c:v>3357563.8374911728</c:v>
                </c:pt>
                <c:pt idx="780">
                  <c:v>3372649.0509501882</c:v>
                </c:pt>
                <c:pt idx="781">
                  <c:v>3366880.2987319422</c:v>
                </c:pt>
                <c:pt idx="782">
                  <c:v>3358993.4710494471</c:v>
                </c:pt>
                <c:pt idx="783">
                  <c:v>3348608.5647536698</c:v>
                </c:pt>
                <c:pt idx="784">
                  <c:v>3371172.3468390889</c:v>
                </c:pt>
                <c:pt idx="785">
                  <c:v>3371172.3468390889</c:v>
                </c:pt>
                <c:pt idx="786">
                  <c:v>3371172.3468390889</c:v>
                </c:pt>
                <c:pt idx="787">
                  <c:v>3364608.2203494501</c:v>
                </c:pt>
                <c:pt idx="788">
                  <c:v>3339924.2702113581</c:v>
                </c:pt>
                <c:pt idx="789">
                  <c:v>3338355.7566882558</c:v>
                </c:pt>
                <c:pt idx="790">
                  <c:v>3314033.4458228541</c:v>
                </c:pt>
                <c:pt idx="791">
                  <c:v>3308181.8602496581</c:v>
                </c:pt>
                <c:pt idx="792">
                  <c:v>3308181.8602496581</c:v>
                </c:pt>
                <c:pt idx="793">
                  <c:v>3308181.8602496581</c:v>
                </c:pt>
                <c:pt idx="794">
                  <c:v>3308572.9856749959</c:v>
                </c:pt>
                <c:pt idx="795">
                  <c:v>3322426.4229861689</c:v>
                </c:pt>
                <c:pt idx="796">
                  <c:v>3315753.0696231318</c:v>
                </c:pt>
                <c:pt idx="797">
                  <c:v>3330424.3165065241</c:v>
                </c:pt>
                <c:pt idx="798">
                  <c:v>3325951.107705255</c:v>
                </c:pt>
                <c:pt idx="799">
                  <c:v>3325951.107705255</c:v>
                </c:pt>
                <c:pt idx="800">
                  <c:v>3325951.107705255</c:v>
                </c:pt>
                <c:pt idx="801">
                  <c:v>3337240.0591517878</c:v>
                </c:pt>
                <c:pt idx="802">
                  <c:v>3360078.1272536712</c:v>
                </c:pt>
                <c:pt idx="803">
                  <c:v>3335875.6374732452</c:v>
                </c:pt>
                <c:pt idx="804">
                  <c:v>3337710.8459826899</c:v>
                </c:pt>
                <c:pt idx="805">
                  <c:v>3335957.167414804</c:v>
                </c:pt>
                <c:pt idx="806">
                  <c:v>3335957.167414804</c:v>
                </c:pt>
                <c:pt idx="807">
                  <c:v>3335957.167414804</c:v>
                </c:pt>
                <c:pt idx="808">
                  <c:v>3340921.550700326</c:v>
                </c:pt>
                <c:pt idx="809">
                  <c:v>3338922.3345633941</c:v>
                </c:pt>
                <c:pt idx="810">
                  <c:v>3356413.5514155822</c:v>
                </c:pt>
                <c:pt idx="811">
                  <c:v>3364388.2882224522</c:v>
                </c:pt>
                <c:pt idx="812">
                  <c:v>3398500.8890658808</c:v>
                </c:pt>
                <c:pt idx="813">
                  <c:v>3398500.8890658808</c:v>
                </c:pt>
                <c:pt idx="814">
                  <c:v>3398500.8890658808</c:v>
                </c:pt>
                <c:pt idx="815">
                  <c:v>3390176.1255828338</c:v>
                </c:pt>
                <c:pt idx="816">
                  <c:v>3378559.3098784881</c:v>
                </c:pt>
                <c:pt idx="817">
                  <c:v>3359905.6958590942</c:v>
                </c:pt>
                <c:pt idx="818">
                  <c:v>3357635.6600066619</c:v>
                </c:pt>
                <c:pt idx="819">
                  <c:v>3357635.6600066619</c:v>
                </c:pt>
                <c:pt idx="820">
                  <c:v>3357635.6600066619</c:v>
                </c:pt>
                <c:pt idx="821">
                  <c:v>3357635.6600066619</c:v>
                </c:pt>
                <c:pt idx="822">
                  <c:v>3362429.9190741968</c:v>
                </c:pt>
                <c:pt idx="823">
                  <c:v>3374016.5128871398</c:v>
                </c:pt>
                <c:pt idx="824">
                  <c:v>3354313.7504836521</c:v>
                </c:pt>
                <c:pt idx="825">
                  <c:v>3364668.0539714289</c:v>
                </c:pt>
                <c:pt idx="826">
                  <c:v>3365783.4098311858</c:v>
                </c:pt>
                <c:pt idx="827">
                  <c:v>3365783.4098311858</c:v>
                </c:pt>
                <c:pt idx="828">
                  <c:v>3365783.4098311858</c:v>
                </c:pt>
                <c:pt idx="829">
                  <c:v>3370128.9992553191</c:v>
                </c:pt>
                <c:pt idx="830">
                  <c:v>3371563.739705225</c:v>
                </c:pt>
                <c:pt idx="831">
                  <c:v>3357108.680525918</c:v>
                </c:pt>
                <c:pt idx="832">
                  <c:v>3336041.7547904449</c:v>
                </c:pt>
                <c:pt idx="833">
                  <c:v>3339862.3979369602</c:v>
                </c:pt>
                <c:pt idx="834">
                  <c:v>3339862.3979369602</c:v>
                </c:pt>
                <c:pt idx="835">
                  <c:v>3339862.3979369602</c:v>
                </c:pt>
                <c:pt idx="836">
                  <c:v>3334765.8803512049</c:v>
                </c:pt>
                <c:pt idx="837">
                  <c:v>3320316.3817836242</c:v>
                </c:pt>
                <c:pt idx="838">
                  <c:v>3304413.1201411681</c:v>
                </c:pt>
                <c:pt idx="839">
                  <c:v>3327598.5355750518</c:v>
                </c:pt>
                <c:pt idx="840">
                  <c:v>3337921.1400920348</c:v>
                </c:pt>
                <c:pt idx="841">
                  <c:v>3337921.1400920348</c:v>
                </c:pt>
                <c:pt idx="842">
                  <c:v>3337921.1400920348</c:v>
                </c:pt>
                <c:pt idx="843">
                  <c:v>3332744.6550761661</c:v>
                </c:pt>
                <c:pt idx="844">
                  <c:v>3318249.37153544</c:v>
                </c:pt>
                <c:pt idx="845">
                  <c:v>3315856.448910852</c:v>
                </c:pt>
                <c:pt idx="846">
                  <c:v>3304635.3429671722</c:v>
                </c:pt>
                <c:pt idx="847">
                  <c:v>3328415.4245158629</c:v>
                </c:pt>
                <c:pt idx="848">
                  <c:v>3328415.4245158629</c:v>
                </c:pt>
                <c:pt idx="849">
                  <c:v>3328415.4245158629</c:v>
                </c:pt>
                <c:pt idx="850">
                  <c:v>3331448.281716486</c:v>
                </c:pt>
                <c:pt idx="851">
                  <c:v>3332227.116980691</c:v>
                </c:pt>
                <c:pt idx="852">
                  <c:v>3330410.3304854832</c:v>
                </c:pt>
                <c:pt idx="853">
                  <c:v>3332981.56080546</c:v>
                </c:pt>
                <c:pt idx="854">
                  <c:v>3337721.432566782</c:v>
                </c:pt>
                <c:pt idx="855">
                  <c:v>3337721.432566782</c:v>
                </c:pt>
                <c:pt idx="856">
                  <c:v>3337721.432566782</c:v>
                </c:pt>
                <c:pt idx="857">
                  <c:v>3335016.4282542658</c:v>
                </c:pt>
                <c:pt idx="858">
                  <c:v>3327829.5455371342</c:v>
                </c:pt>
                <c:pt idx="859">
                  <c:v>3355935.2208911381</c:v>
                </c:pt>
                <c:pt idx="860">
                  <c:v>3370497.3263579798</c:v>
                </c:pt>
                <c:pt idx="861">
                  <c:v>3370147.5138255549</c:v>
                </c:pt>
                <c:pt idx="862">
                  <c:v>3370147.5138255549</c:v>
                </c:pt>
                <c:pt idx="863">
                  <c:v>3370147.5138255549</c:v>
                </c:pt>
                <c:pt idx="864">
                  <c:v>3380661.11951365</c:v>
                </c:pt>
                <c:pt idx="865">
                  <c:v>3375250.6170894098</c:v>
                </c:pt>
                <c:pt idx="866">
                  <c:v>3357992.9392405939</c:v>
                </c:pt>
                <c:pt idx="867">
                  <c:v>3357460.4926616149</c:v>
                </c:pt>
                <c:pt idx="868">
                  <c:v>3386397.6151114898</c:v>
                </c:pt>
                <c:pt idx="869">
                  <c:v>3386397.6151114898</c:v>
                </c:pt>
                <c:pt idx="870">
                  <c:v>3386397.6151114898</c:v>
                </c:pt>
                <c:pt idx="871">
                  <c:v>3385291.153258462</c:v>
                </c:pt>
                <c:pt idx="872">
                  <c:v>3390574.3249007659</c:v>
                </c:pt>
                <c:pt idx="873">
                  <c:v>3383020.1783935018</c:v>
                </c:pt>
                <c:pt idx="874">
                  <c:v>3404535.2262469721</c:v>
                </c:pt>
                <c:pt idx="875">
                  <c:v>3433919.759394784</c:v>
                </c:pt>
                <c:pt idx="876">
                  <c:v>3433919.759394784</c:v>
                </c:pt>
                <c:pt idx="877">
                  <c:v>3433919.759394784</c:v>
                </c:pt>
                <c:pt idx="878">
                  <c:v>3433711.4440375762</c:v>
                </c:pt>
                <c:pt idx="879">
                  <c:v>3446618.5964080291</c:v>
                </c:pt>
                <c:pt idx="880">
                  <c:v>3455627.179568429</c:v>
                </c:pt>
                <c:pt idx="881">
                  <c:v>3469359.2823859639</c:v>
                </c:pt>
                <c:pt idx="882">
                  <c:v>3482101.0983973928</c:v>
                </c:pt>
                <c:pt idx="883">
                  <c:v>3482101.0983973928</c:v>
                </c:pt>
                <c:pt idx="884">
                  <c:v>3482101.0983973928</c:v>
                </c:pt>
                <c:pt idx="885">
                  <c:v>3498464.2018176508</c:v>
                </c:pt>
                <c:pt idx="886">
                  <c:v>3513359.7420588918</c:v>
                </c:pt>
                <c:pt idx="887">
                  <c:v>3516982.032082696</c:v>
                </c:pt>
                <c:pt idx="888">
                  <c:v>3522568.5964900451</c:v>
                </c:pt>
                <c:pt idx="889">
                  <c:v>3523315.7693225341</c:v>
                </c:pt>
                <c:pt idx="890">
                  <c:v>3523315.7693225341</c:v>
                </c:pt>
                <c:pt idx="891">
                  <c:v>3523315.7693225341</c:v>
                </c:pt>
                <c:pt idx="892">
                  <c:v>3523315.7693225341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F-4885-870F-5DB6124FC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2637791"/>
        <c:axId val="933923295"/>
      </c:areaChart>
      <c:catAx>
        <c:axId val="18626377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33923295"/>
        <c:crosses val="autoZero"/>
        <c:auto val="1"/>
        <c:lblAlgn val="ctr"/>
        <c:lblOffset val="100"/>
        <c:noMultiLvlLbl val="0"/>
      </c:catAx>
      <c:valAx>
        <c:axId val="933923295"/>
        <c:scaling>
          <c:orientation val="minMax"/>
        </c:scaling>
        <c:delete val="0"/>
        <c:axPos val="l"/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263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313583</xdr:colOff>
      <xdr:row>0</xdr:row>
      <xdr:rowOff>51521</xdr:rowOff>
    </xdr:from>
    <xdr:to>
      <xdr:col>20</xdr:col>
      <xdr:colOff>6061</xdr:colOff>
      <xdr:row>14</xdr:row>
      <xdr:rowOff>128958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E3F6D-CD54-D303-6DDF-8A6C15EB9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FA5631-743E-44E2-AE85-EE2706ED0ED7}" name="Table1" displayName="Table1" ref="A1:L894" totalsRowShown="0" headerRowDxfId="5" headerRowBorderDxfId="6" tableBorderDxfId="7">
  <autoFilter ref="A1:L894" xr:uid="{8EFA5631-743E-44E2-AE85-EE2706ED0ED7}"/>
  <tableColumns count="12">
    <tableColumn id="1" xr3:uid="{A4E53255-9A43-412F-8BC7-35CD9EDFE4B9}" name="Data"/>
    <tableColumn id="2" xr3:uid="{E8CA787E-B392-4D63-8F8A-FAD21657C25F}" name="Patrimônio"/>
    <tableColumn id="3" xr3:uid="{1A91FB4F-9CFD-40BC-A622-05062CCA9E7A}" name="Aporte"/>
    <tableColumn id="4" xr3:uid="{0CBA95BD-7161-4E6D-BC1A-CDA9D3EBC9B6}" name="Resgate"/>
    <tableColumn id="5" xr3:uid="{74BDA108-63C4-4BE2-B63A-28F9588A2D28}" name="Vari Comp"/>
    <tableColumn id="6" xr3:uid="{DD4E9660-43AD-4312-A983-84D3200891D4}" name="Patrimônio Atualizado"/>
    <tableColumn id="7" xr3:uid="{A79CB57F-FAF8-4EA3-8081-29748867EE77}" name="Novas Cotas"/>
    <tableColumn id="8" xr3:uid="{66071134-D42F-4D9E-B09D-5F4868582E15}" name="Cotas"/>
    <tableColumn id="9" xr3:uid="{EF52FA31-D1F0-4384-878C-8945B619448A}" name="Valor Cota"/>
    <tableColumn id="10" xr3:uid="{4491860F-F479-4880-A1B3-3109E8A9BED6}" name="Variação"/>
    <tableColumn id="11" xr3:uid="{EBBD926D-16C7-4030-A2EE-7AC8AF0FA835}" name="Rentabilidade Acumulada"/>
    <tableColumn id="12" xr3:uid="{6896E9DF-9332-4F00-A152-1D41448D2E7C}" name="Patrimonio" dataDxfId="1">
      <calculatedColumnFormula>Table1[[#This Row],[Patrimônio Atualizado]]-Table1[[#This Row],[Resgate]]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C441CE-5BCB-40B4-B4EB-0CCC6835468A}" name="Table2" displayName="Table2" ref="A374:B380" totalsRowShown="0" headerRowDxfId="2">
  <autoFilter ref="A374:B380" xr:uid="{38C441CE-5BCB-40B4-B4EB-0CCC6835468A}"/>
  <tableColumns count="2">
    <tableColumn id="1" xr3:uid="{BC72DFDB-2B32-4960-8659-4508E71FC99C}" name="Data" dataDxfId="4"/>
    <tableColumn id="2" xr3:uid="{4D98E35D-CB0C-44B9-86FD-F9BDE9801F8A}" name="Rentabiliidade" dataDxfId="3" dataCellStyle="Perce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4B6CD7A-8FAF-4CBB-8500-77BE23750D6E}" name="Table4" displayName="Table4" ref="A382:B387" totalsRowShown="0">
  <autoFilter ref="A382:B387" xr:uid="{74B6CD7A-8FAF-4CBB-8500-77BE23750D6E}"/>
  <tableColumns count="2">
    <tableColumn id="1" xr3:uid="{70A704A9-E85B-478F-AAD6-3EA69C99D91C}" name="Column1"/>
    <tableColumn id="2" xr3:uid="{DC6A83F3-F585-488B-B693-4CA749E1B367}" name="$" dataDxfId="0" dataCellStyle="Currenc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4"/>
  <sheetViews>
    <sheetView tabSelected="1" topLeftCell="G1" zoomScale="154" zoomScaleNormal="154" workbookViewId="0">
      <selection activeCell="O16" sqref="O16"/>
    </sheetView>
  </sheetViews>
  <sheetFormatPr defaultRowHeight="15" x14ac:dyDescent="0.25"/>
  <cols>
    <col min="1" max="1" width="10.7109375" bestFit="1" customWidth="1"/>
    <col min="2" max="2" width="13" customWidth="1"/>
    <col min="3" max="3" width="12" bestFit="1" customWidth="1"/>
    <col min="4" max="5" width="12.7109375" bestFit="1" customWidth="1"/>
    <col min="6" max="6" width="22.85546875" customWidth="1"/>
    <col min="7" max="7" width="13.85546875" customWidth="1"/>
    <col min="8" max="8" width="12" bestFit="1" customWidth="1"/>
    <col min="9" max="9" width="12.28515625" customWidth="1"/>
    <col min="10" max="10" width="12.7109375" bestFit="1" customWidth="1"/>
    <col min="11" max="11" width="25.85546875" customWidth="1"/>
    <col min="12" max="12" width="15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905</v>
      </c>
    </row>
    <row r="2" spans="1:12" x14ac:dyDescent="0.25">
      <c r="A2" t="s">
        <v>11</v>
      </c>
      <c r="B2">
        <v>0</v>
      </c>
      <c r="C2">
        <v>10644.55444335938</v>
      </c>
      <c r="D2">
        <v>0</v>
      </c>
      <c r="E2">
        <v>0</v>
      </c>
      <c r="F2">
        <v>10644.55444335938</v>
      </c>
      <c r="G2">
        <v>10644.55444335938</v>
      </c>
      <c r="H2">
        <v>10644.55444335938</v>
      </c>
      <c r="I2">
        <v>1</v>
      </c>
      <c r="J2">
        <v>0</v>
      </c>
      <c r="K2">
        <v>0</v>
      </c>
      <c r="L2">
        <f>Table1[[#This Row],[Patrimônio Atualizado]]-Table1[[#This Row],[Resgate]]</f>
        <v>10644.55444335938</v>
      </c>
    </row>
    <row r="3" spans="1:12" x14ac:dyDescent="0.25">
      <c r="A3" t="s">
        <v>12</v>
      </c>
      <c r="B3">
        <v>10644.55444335938</v>
      </c>
      <c r="C3">
        <v>0</v>
      </c>
      <c r="D3">
        <v>0</v>
      </c>
      <c r="E3">
        <v>0</v>
      </c>
      <c r="F3">
        <v>10644.55444335938</v>
      </c>
      <c r="G3">
        <v>0</v>
      </c>
      <c r="H3">
        <v>10644.55444335938</v>
      </c>
      <c r="I3">
        <v>1</v>
      </c>
      <c r="J3">
        <v>0</v>
      </c>
      <c r="K3">
        <v>0</v>
      </c>
      <c r="L3">
        <f>Table1[[#This Row],[Patrimônio Atualizado]]-Table1[[#This Row],[Resgate]]</f>
        <v>10644.55444335938</v>
      </c>
    </row>
    <row r="4" spans="1:12" x14ac:dyDescent="0.25">
      <c r="A4" t="s">
        <v>13</v>
      </c>
      <c r="B4">
        <v>10644.55444335938</v>
      </c>
      <c r="C4">
        <v>0</v>
      </c>
      <c r="D4">
        <v>0</v>
      </c>
      <c r="E4">
        <v>0</v>
      </c>
      <c r="F4">
        <v>10644.55444335938</v>
      </c>
      <c r="G4">
        <v>0</v>
      </c>
      <c r="H4">
        <v>10644.55444335938</v>
      </c>
      <c r="I4">
        <v>1</v>
      </c>
      <c r="J4">
        <v>0</v>
      </c>
      <c r="K4">
        <v>0</v>
      </c>
      <c r="L4">
        <f>Table1[[#This Row],[Patrimônio Atualizado]]-Table1[[#This Row],[Resgate]]</f>
        <v>10644.55444335938</v>
      </c>
    </row>
    <row r="5" spans="1:12" x14ac:dyDescent="0.25">
      <c r="A5" t="s">
        <v>14</v>
      </c>
      <c r="B5">
        <v>10644.55444335938</v>
      </c>
      <c r="C5">
        <v>0</v>
      </c>
      <c r="D5">
        <v>0</v>
      </c>
      <c r="E5">
        <v>84.653045654296875</v>
      </c>
      <c r="F5">
        <v>10729.20748901367</v>
      </c>
      <c r="G5">
        <v>0</v>
      </c>
      <c r="H5">
        <v>10644.55444335938</v>
      </c>
      <c r="I5">
        <v>1.007952709162675</v>
      </c>
      <c r="J5">
        <v>7.9527091626749868E-3</v>
      </c>
      <c r="K5">
        <v>7.9527091626749868E-3</v>
      </c>
      <c r="L5">
        <f>Table1[[#This Row],[Patrimônio Atualizado]]-Table1[[#This Row],[Resgate]]</f>
        <v>10729.20748901367</v>
      </c>
    </row>
    <row r="6" spans="1:12" x14ac:dyDescent="0.25">
      <c r="A6" t="s">
        <v>15</v>
      </c>
      <c r="B6">
        <v>10729.20748901367</v>
      </c>
      <c r="C6">
        <v>0</v>
      </c>
      <c r="D6">
        <v>0</v>
      </c>
      <c r="E6">
        <v>201.7436828613281</v>
      </c>
      <c r="F6">
        <v>10930.951171875</v>
      </c>
      <c r="G6">
        <v>0</v>
      </c>
      <c r="H6">
        <v>10644.55444335938</v>
      </c>
      <c r="I6">
        <v>1.0269054688986341</v>
      </c>
      <c r="J6">
        <v>1.880322317076133E-2</v>
      </c>
      <c r="K6">
        <v>2.6905468898634322E-2</v>
      </c>
      <c r="L6">
        <f>Table1[[#This Row],[Patrimônio Atualizado]]-Table1[[#This Row],[Resgate]]</f>
        <v>10930.951171875</v>
      </c>
    </row>
    <row r="7" spans="1:12" x14ac:dyDescent="0.25">
      <c r="A7" t="s">
        <v>16</v>
      </c>
      <c r="B7">
        <v>10930.951171875</v>
      </c>
      <c r="C7">
        <v>24471.85569763184</v>
      </c>
      <c r="D7">
        <v>0</v>
      </c>
      <c r="E7">
        <v>-90.19207763671875</v>
      </c>
      <c r="F7">
        <v>35312.614791870117</v>
      </c>
      <c r="G7">
        <v>23830.680076013359</v>
      </c>
      <c r="H7">
        <v>34475.234519372731</v>
      </c>
      <c r="I7">
        <v>1.024289327807961</v>
      </c>
      <c r="J7">
        <v>-2.547596804094332E-3</v>
      </c>
      <c r="K7">
        <v>2.4289327807961229E-2</v>
      </c>
      <c r="L7">
        <f>Table1[[#This Row],[Patrimônio Atualizado]]-Table1[[#This Row],[Resgate]]</f>
        <v>35312.614791870117</v>
      </c>
    </row>
    <row r="8" spans="1:12" x14ac:dyDescent="0.25">
      <c r="A8" t="s">
        <v>17</v>
      </c>
      <c r="B8">
        <v>35312.614791870117</v>
      </c>
      <c r="C8">
        <v>0</v>
      </c>
      <c r="D8">
        <v>0</v>
      </c>
      <c r="E8">
        <v>184.70297241210761</v>
      </c>
      <c r="F8">
        <v>35497.317764282227</v>
      </c>
      <c r="G8">
        <v>0</v>
      </c>
      <c r="H8">
        <v>34475.234519372731</v>
      </c>
      <c r="I8">
        <v>1.029646883020771</v>
      </c>
      <c r="J8">
        <v>5.2305096493345804E-3</v>
      </c>
      <c r="K8">
        <v>2.9646883020771231E-2</v>
      </c>
      <c r="L8">
        <f>Table1[[#This Row],[Patrimônio Atualizado]]-Table1[[#This Row],[Resgate]]</f>
        <v>35497.317764282227</v>
      </c>
    </row>
    <row r="9" spans="1:12" x14ac:dyDescent="0.25">
      <c r="A9" t="s">
        <v>18</v>
      </c>
      <c r="B9">
        <v>35497.317764282227</v>
      </c>
      <c r="C9">
        <v>0</v>
      </c>
      <c r="D9">
        <v>0</v>
      </c>
      <c r="E9">
        <v>-228.36058044433409</v>
      </c>
      <c r="F9">
        <v>35268.957183837891</v>
      </c>
      <c r="G9">
        <v>0</v>
      </c>
      <c r="H9">
        <v>34475.234519372731</v>
      </c>
      <c r="I9">
        <v>1.0230229808594671</v>
      </c>
      <c r="J9">
        <v>-6.4331784717018836E-3</v>
      </c>
      <c r="K9">
        <v>2.3022980859467079E-2</v>
      </c>
      <c r="L9">
        <f>Table1[[#This Row],[Patrimônio Atualizado]]-Table1[[#This Row],[Resgate]]</f>
        <v>35268.957183837891</v>
      </c>
    </row>
    <row r="10" spans="1:12" x14ac:dyDescent="0.25">
      <c r="A10" t="s">
        <v>19</v>
      </c>
      <c r="B10">
        <v>35268.957183837891</v>
      </c>
      <c r="C10">
        <v>0</v>
      </c>
      <c r="D10">
        <v>0</v>
      </c>
      <c r="E10">
        <v>0</v>
      </c>
      <c r="F10">
        <v>35268.957183837891</v>
      </c>
      <c r="G10">
        <v>0</v>
      </c>
      <c r="H10">
        <v>34475.234519372731</v>
      </c>
      <c r="I10">
        <v>1.0230229808594671</v>
      </c>
      <c r="J10">
        <v>0</v>
      </c>
      <c r="K10">
        <v>2.3022980859467079E-2</v>
      </c>
      <c r="L10">
        <f>Table1[[#This Row],[Patrimônio Atualizado]]-Table1[[#This Row],[Resgate]]</f>
        <v>35268.957183837891</v>
      </c>
    </row>
    <row r="11" spans="1:12" x14ac:dyDescent="0.25">
      <c r="A11" t="s">
        <v>20</v>
      </c>
      <c r="B11">
        <v>35268.957183837891</v>
      </c>
      <c r="C11">
        <v>0</v>
      </c>
      <c r="D11">
        <v>0</v>
      </c>
      <c r="E11">
        <v>0</v>
      </c>
      <c r="F11">
        <v>35268.957183837891</v>
      </c>
      <c r="G11">
        <v>0</v>
      </c>
      <c r="H11">
        <v>34475.234519372731</v>
      </c>
      <c r="I11">
        <v>1.0230229808594671</v>
      </c>
      <c r="J11">
        <v>0</v>
      </c>
      <c r="K11">
        <v>2.3022980859467079E-2</v>
      </c>
      <c r="L11">
        <f>Table1[[#This Row],[Patrimônio Atualizado]]-Table1[[#This Row],[Resgate]]</f>
        <v>35268.957183837891</v>
      </c>
    </row>
    <row r="12" spans="1:12" x14ac:dyDescent="0.25">
      <c r="A12" t="s">
        <v>21</v>
      </c>
      <c r="B12">
        <v>35268.957183837891</v>
      </c>
      <c r="C12">
        <v>0</v>
      </c>
      <c r="D12">
        <v>0</v>
      </c>
      <c r="E12">
        <v>0</v>
      </c>
      <c r="F12">
        <v>35268.957183837891</v>
      </c>
      <c r="G12">
        <v>0</v>
      </c>
      <c r="H12">
        <v>34475.234519372731</v>
      </c>
      <c r="I12">
        <v>1.0230229808594671</v>
      </c>
      <c r="J12">
        <v>0</v>
      </c>
      <c r="K12">
        <v>2.3022980859467079E-2</v>
      </c>
      <c r="L12">
        <f>Table1[[#This Row],[Patrimônio Atualizado]]-Table1[[#This Row],[Resgate]]</f>
        <v>35268.957183837891</v>
      </c>
    </row>
    <row r="13" spans="1:12" x14ac:dyDescent="0.25">
      <c r="A13" t="s">
        <v>22</v>
      </c>
      <c r="B13">
        <v>35268.957183837891</v>
      </c>
      <c r="C13">
        <v>0</v>
      </c>
      <c r="D13">
        <v>0</v>
      </c>
      <c r="E13">
        <v>-536.50328063964844</v>
      </c>
      <c r="F13">
        <v>34732.453903198242</v>
      </c>
      <c r="G13">
        <v>0</v>
      </c>
      <c r="H13">
        <v>34475.234519372731</v>
      </c>
      <c r="I13">
        <v>1.0074609901110601</v>
      </c>
      <c r="J13">
        <v>-1.521177044853206E-2</v>
      </c>
      <c r="K13">
        <v>7.4609901110598287E-3</v>
      </c>
      <c r="L13">
        <f>Table1[[#This Row],[Patrimônio Atualizado]]-Table1[[#This Row],[Resgate]]</f>
        <v>34732.453903198242</v>
      </c>
    </row>
    <row r="14" spans="1:12" x14ac:dyDescent="0.25">
      <c r="A14" t="s">
        <v>23</v>
      </c>
      <c r="B14">
        <v>34732.453903198242</v>
      </c>
      <c r="C14">
        <v>0</v>
      </c>
      <c r="D14">
        <v>0</v>
      </c>
      <c r="E14">
        <v>-149.75926208495909</v>
      </c>
      <c r="F14">
        <v>34582.694641113281</v>
      </c>
      <c r="G14">
        <v>0</v>
      </c>
      <c r="H14">
        <v>34475.234519372731</v>
      </c>
      <c r="I14">
        <v>1.0031170236617291</v>
      </c>
      <c r="J14">
        <v>-4.3117961806656826E-3</v>
      </c>
      <c r="K14">
        <v>3.117023661729279E-3</v>
      </c>
      <c r="L14">
        <f>Table1[[#This Row],[Patrimônio Atualizado]]-Table1[[#This Row],[Resgate]]</f>
        <v>34582.694641113281</v>
      </c>
    </row>
    <row r="15" spans="1:12" x14ac:dyDescent="0.25">
      <c r="A15" t="s">
        <v>24</v>
      </c>
      <c r="B15">
        <v>34582.694641113281</v>
      </c>
      <c r="C15">
        <v>0</v>
      </c>
      <c r="D15">
        <v>0</v>
      </c>
      <c r="E15">
        <v>-75.488616943361194</v>
      </c>
      <c r="F15">
        <v>34507.206024169922</v>
      </c>
      <c r="G15">
        <v>0</v>
      </c>
      <c r="H15">
        <v>34475.234519372731</v>
      </c>
      <c r="I15">
        <v>1.0009273759915751</v>
      </c>
      <c r="J15">
        <v>-2.1828436947078922E-3</v>
      </c>
      <c r="K15">
        <v>9.2737599157510786E-4</v>
      </c>
      <c r="L15">
        <f>Table1[[#This Row],[Patrimônio Atualizado]]-Table1[[#This Row],[Resgate]]</f>
        <v>34507.206024169922</v>
      </c>
    </row>
    <row r="16" spans="1:12" x14ac:dyDescent="0.25">
      <c r="A16" t="s">
        <v>25</v>
      </c>
      <c r="B16">
        <v>34507.206024169922</v>
      </c>
      <c r="C16">
        <v>0</v>
      </c>
      <c r="D16">
        <v>0</v>
      </c>
      <c r="E16">
        <v>-1.726501464847388</v>
      </c>
      <c r="F16">
        <v>34505.479522705078</v>
      </c>
      <c r="G16">
        <v>0</v>
      </c>
      <c r="H16">
        <v>34475.234519372731</v>
      </c>
      <c r="I16">
        <v>1.000877296521808</v>
      </c>
      <c r="J16">
        <v>-5.003307029938231E-5</v>
      </c>
      <c r="K16">
        <v>8.7729652180756901E-4</v>
      </c>
      <c r="L16">
        <f>Table1[[#This Row],[Patrimônio Atualizado]]-Table1[[#This Row],[Resgate]]</f>
        <v>34505.479522705078</v>
      </c>
    </row>
    <row r="17" spans="1:12" x14ac:dyDescent="0.25">
      <c r="A17" t="s">
        <v>26</v>
      </c>
      <c r="B17">
        <v>34505.479522705078</v>
      </c>
      <c r="C17">
        <v>0</v>
      </c>
      <c r="D17">
        <v>0</v>
      </c>
      <c r="E17">
        <v>0</v>
      </c>
      <c r="F17">
        <v>34505.479522705078</v>
      </c>
      <c r="G17">
        <v>0</v>
      </c>
      <c r="H17">
        <v>34475.234519372731</v>
      </c>
      <c r="I17">
        <v>1.000877296521808</v>
      </c>
      <c r="J17">
        <v>0</v>
      </c>
      <c r="K17">
        <v>8.7729652180756901E-4</v>
      </c>
      <c r="L17">
        <f>Table1[[#This Row],[Patrimônio Atualizado]]-Table1[[#This Row],[Resgate]]</f>
        <v>34505.479522705078</v>
      </c>
    </row>
    <row r="18" spans="1:12" x14ac:dyDescent="0.25">
      <c r="A18" t="s">
        <v>27</v>
      </c>
      <c r="B18">
        <v>34505.479522705078</v>
      </c>
      <c r="C18">
        <v>0</v>
      </c>
      <c r="D18">
        <v>0</v>
      </c>
      <c r="E18">
        <v>0</v>
      </c>
      <c r="F18">
        <v>34505.479522705078</v>
      </c>
      <c r="G18">
        <v>0</v>
      </c>
      <c r="H18">
        <v>34475.234519372731</v>
      </c>
      <c r="I18">
        <v>1.000877296521808</v>
      </c>
      <c r="J18">
        <v>0</v>
      </c>
      <c r="K18">
        <v>8.7729652180756901E-4</v>
      </c>
      <c r="L18">
        <f>Table1[[#This Row],[Patrimônio Atualizado]]-Table1[[#This Row],[Resgate]]</f>
        <v>34505.479522705078</v>
      </c>
    </row>
    <row r="19" spans="1:12" x14ac:dyDescent="0.25">
      <c r="A19" t="s">
        <v>28</v>
      </c>
      <c r="B19">
        <v>34505.479522705078</v>
      </c>
      <c r="C19">
        <v>0</v>
      </c>
      <c r="D19">
        <v>0</v>
      </c>
      <c r="E19">
        <v>-352.36331176757449</v>
      </c>
      <c r="F19">
        <v>34153.1162109375</v>
      </c>
      <c r="G19">
        <v>0</v>
      </c>
      <c r="H19">
        <v>34475.234519372731</v>
      </c>
      <c r="I19">
        <v>0.99065653032021517</v>
      </c>
      <c r="J19">
        <v>-1.0211807418462841E-2</v>
      </c>
      <c r="K19">
        <v>-9.3434696797848327E-3</v>
      </c>
      <c r="L19">
        <f>Table1[[#This Row],[Patrimônio Atualizado]]-Table1[[#This Row],[Resgate]]</f>
        <v>34153.1162109375</v>
      </c>
    </row>
    <row r="20" spans="1:12" x14ac:dyDescent="0.25">
      <c r="A20" t="s">
        <v>29</v>
      </c>
      <c r="B20">
        <v>34153.1162109375</v>
      </c>
      <c r="C20">
        <v>0</v>
      </c>
      <c r="D20">
        <v>0</v>
      </c>
      <c r="E20">
        <v>149.79002380371091</v>
      </c>
      <c r="F20">
        <v>34302.906234741211</v>
      </c>
      <c r="G20">
        <v>0</v>
      </c>
      <c r="H20">
        <v>34475.234519372731</v>
      </c>
      <c r="I20">
        <v>0.99500138905408508</v>
      </c>
      <c r="J20">
        <v>4.3858376752086148E-3</v>
      </c>
      <c r="K20">
        <v>-4.9986109459149164E-3</v>
      </c>
      <c r="L20">
        <f>Table1[[#This Row],[Patrimônio Atualizado]]-Table1[[#This Row],[Resgate]]</f>
        <v>34302.906234741211</v>
      </c>
    </row>
    <row r="21" spans="1:12" x14ac:dyDescent="0.25">
      <c r="A21" t="s">
        <v>30</v>
      </c>
      <c r="B21">
        <v>34302.906234741211</v>
      </c>
      <c r="C21">
        <v>0</v>
      </c>
      <c r="D21">
        <v>0</v>
      </c>
      <c r="E21">
        <v>-1341.416015625</v>
      </c>
      <c r="F21">
        <v>32961.490219116211</v>
      </c>
      <c r="G21">
        <v>0</v>
      </c>
      <c r="H21">
        <v>34475.234519372731</v>
      </c>
      <c r="I21">
        <v>0.95609183457748781</v>
      </c>
      <c r="J21">
        <v>-3.9105025284022273E-2</v>
      </c>
      <c r="K21">
        <v>-4.3908165422512191E-2</v>
      </c>
      <c r="L21">
        <f>Table1[[#This Row],[Patrimônio Atualizado]]-Table1[[#This Row],[Resgate]]</f>
        <v>32961.490219116211</v>
      </c>
    </row>
    <row r="22" spans="1:12" x14ac:dyDescent="0.25">
      <c r="A22" t="s">
        <v>31</v>
      </c>
      <c r="B22">
        <v>32961.490219116211</v>
      </c>
      <c r="C22">
        <v>100000</v>
      </c>
      <c r="D22">
        <v>0</v>
      </c>
      <c r="E22">
        <v>719.86587524414063</v>
      </c>
      <c r="F22">
        <v>133681.35609436041</v>
      </c>
      <c r="G22">
        <v>104592.4631750376</v>
      </c>
      <c r="H22">
        <v>139067.69769441031</v>
      </c>
      <c r="I22">
        <v>0.96126820469922503</v>
      </c>
      <c r="J22">
        <v>5.4140930133816934E-3</v>
      </c>
      <c r="K22">
        <v>-3.8731795300774967E-2</v>
      </c>
      <c r="L22">
        <f>Table1[[#This Row],[Patrimônio Atualizado]]-Table1[[#This Row],[Resgate]]</f>
        <v>133681.35609436041</v>
      </c>
    </row>
    <row r="23" spans="1:12" x14ac:dyDescent="0.25">
      <c r="A23" t="s">
        <v>32</v>
      </c>
      <c r="B23">
        <v>133681.35609436041</v>
      </c>
      <c r="C23">
        <v>0</v>
      </c>
      <c r="D23">
        <v>0</v>
      </c>
      <c r="E23">
        <v>-619.10682678222656</v>
      </c>
      <c r="F23">
        <v>133062.2492675781</v>
      </c>
      <c r="G23">
        <v>0</v>
      </c>
      <c r="H23">
        <v>139067.69769441031</v>
      </c>
      <c r="I23">
        <v>0.95681636694648775</v>
      </c>
      <c r="J23">
        <v>-4.6312129444978636E-3</v>
      </c>
      <c r="K23">
        <v>-4.3183633053512249E-2</v>
      </c>
      <c r="L23">
        <f>Table1[[#This Row],[Patrimônio Atualizado]]-Table1[[#This Row],[Resgate]]</f>
        <v>133062.2492675781</v>
      </c>
    </row>
    <row r="24" spans="1:12" x14ac:dyDescent="0.25">
      <c r="A24" t="s">
        <v>33</v>
      </c>
      <c r="B24">
        <v>133062.2492675781</v>
      </c>
      <c r="C24">
        <v>0</v>
      </c>
      <c r="D24">
        <v>0</v>
      </c>
      <c r="E24">
        <v>0</v>
      </c>
      <c r="F24">
        <v>133062.2492675781</v>
      </c>
      <c r="G24">
        <v>0</v>
      </c>
      <c r="H24">
        <v>139067.69769441031</v>
      </c>
      <c r="I24">
        <v>0.95681636694648775</v>
      </c>
      <c r="J24">
        <v>0</v>
      </c>
      <c r="K24">
        <v>-4.3183633053512249E-2</v>
      </c>
      <c r="L24">
        <f>Table1[[#This Row],[Patrimônio Atualizado]]-Table1[[#This Row],[Resgate]]</f>
        <v>133062.2492675781</v>
      </c>
    </row>
    <row r="25" spans="1:12" x14ac:dyDescent="0.25">
      <c r="A25" t="s">
        <v>34</v>
      </c>
      <c r="B25">
        <v>133062.2492675781</v>
      </c>
      <c r="C25">
        <v>0</v>
      </c>
      <c r="D25">
        <v>0</v>
      </c>
      <c r="E25">
        <v>0</v>
      </c>
      <c r="F25">
        <v>133062.2492675781</v>
      </c>
      <c r="G25">
        <v>0</v>
      </c>
      <c r="H25">
        <v>139067.69769441031</v>
      </c>
      <c r="I25">
        <v>0.95681636694648775</v>
      </c>
      <c r="J25">
        <v>0</v>
      </c>
      <c r="K25">
        <v>-4.3183633053512249E-2</v>
      </c>
      <c r="L25">
        <f>Table1[[#This Row],[Patrimônio Atualizado]]-Table1[[#This Row],[Resgate]]</f>
        <v>133062.2492675781</v>
      </c>
    </row>
    <row r="26" spans="1:12" x14ac:dyDescent="0.25">
      <c r="A26" t="s">
        <v>35</v>
      </c>
      <c r="B26">
        <v>133062.2492675781</v>
      </c>
      <c r="C26">
        <v>0</v>
      </c>
      <c r="D26">
        <v>0</v>
      </c>
      <c r="E26">
        <v>497.10681152343568</v>
      </c>
      <c r="F26">
        <v>133559.35607910159</v>
      </c>
      <c r="G26">
        <v>0</v>
      </c>
      <c r="H26">
        <v>139067.69769441031</v>
      </c>
      <c r="I26">
        <v>0.96039093400817732</v>
      </c>
      <c r="J26">
        <v>3.7358966518279409E-3</v>
      </c>
      <c r="K26">
        <v>-3.9609065991822678E-2</v>
      </c>
      <c r="L26">
        <f>Table1[[#This Row],[Patrimônio Atualizado]]-Table1[[#This Row],[Resgate]]</f>
        <v>133559.35607910159</v>
      </c>
    </row>
    <row r="27" spans="1:12" x14ac:dyDescent="0.25">
      <c r="A27" t="s">
        <v>36</v>
      </c>
      <c r="B27">
        <v>133559.35607910159</v>
      </c>
      <c r="C27">
        <v>0</v>
      </c>
      <c r="D27">
        <v>0</v>
      </c>
      <c r="E27">
        <v>679.17132568359557</v>
      </c>
      <c r="F27">
        <v>134238.52740478521</v>
      </c>
      <c r="G27">
        <v>0</v>
      </c>
      <c r="H27">
        <v>139067.69769441031</v>
      </c>
      <c r="I27">
        <v>0.96527468010409689</v>
      </c>
      <c r="J27">
        <v>5.0851647209302353E-3</v>
      </c>
      <c r="K27">
        <v>-3.4725319895903113E-2</v>
      </c>
      <c r="L27">
        <f>Table1[[#This Row],[Patrimônio Atualizado]]-Table1[[#This Row],[Resgate]]</f>
        <v>134238.52740478521</v>
      </c>
    </row>
    <row r="28" spans="1:12" x14ac:dyDescent="0.25">
      <c r="A28" t="s">
        <v>37</v>
      </c>
      <c r="B28">
        <v>134238.52740478521</v>
      </c>
      <c r="C28">
        <v>0</v>
      </c>
      <c r="D28">
        <v>0</v>
      </c>
      <c r="E28">
        <v>-90.9120941162073</v>
      </c>
      <c r="F28">
        <v>134147.61531066889</v>
      </c>
      <c r="G28">
        <v>0</v>
      </c>
      <c r="H28">
        <v>139067.69769441031</v>
      </c>
      <c r="I28">
        <v>0.96462095464790942</v>
      </c>
      <c r="J28">
        <v>-6.7724293370774458E-4</v>
      </c>
      <c r="K28">
        <v>-3.5379045352090577E-2</v>
      </c>
      <c r="L28">
        <f>Table1[[#This Row],[Patrimônio Atualizado]]-Table1[[#This Row],[Resgate]]</f>
        <v>134147.61531066889</v>
      </c>
    </row>
    <row r="29" spans="1:12" x14ac:dyDescent="0.25">
      <c r="A29" t="s">
        <v>38</v>
      </c>
      <c r="B29">
        <v>134147.61531066889</v>
      </c>
      <c r="C29">
        <v>0</v>
      </c>
      <c r="D29">
        <v>0</v>
      </c>
      <c r="E29">
        <v>-52.336578369147901</v>
      </c>
      <c r="F29">
        <v>134095.2787322998</v>
      </c>
      <c r="G29">
        <v>0</v>
      </c>
      <c r="H29">
        <v>139067.69769441031</v>
      </c>
      <c r="I29">
        <v>0.9642446157911021</v>
      </c>
      <c r="J29">
        <v>-3.901416976211936E-4</v>
      </c>
      <c r="K29">
        <v>-3.57553842088979E-2</v>
      </c>
      <c r="L29">
        <f>Table1[[#This Row],[Patrimônio Atualizado]]-Table1[[#This Row],[Resgate]]</f>
        <v>134095.2787322998</v>
      </c>
    </row>
    <row r="30" spans="1:12" x14ac:dyDescent="0.25">
      <c r="A30" t="s">
        <v>39</v>
      </c>
      <c r="B30">
        <v>134095.2787322998</v>
      </c>
      <c r="C30">
        <v>0</v>
      </c>
      <c r="D30">
        <v>0</v>
      </c>
      <c r="E30">
        <v>24.82438659668696</v>
      </c>
      <c r="F30">
        <v>134120.10311889651</v>
      </c>
      <c r="G30">
        <v>0</v>
      </c>
      <c r="H30">
        <v>139067.69769441031</v>
      </c>
      <c r="I30">
        <v>0.96442312156209165</v>
      </c>
      <c r="J30">
        <v>1.851249859903259E-4</v>
      </c>
      <c r="K30">
        <v>-3.5576878437908348E-2</v>
      </c>
      <c r="L30">
        <f>Table1[[#This Row],[Patrimônio Atualizado]]-Table1[[#This Row],[Resgate]]</f>
        <v>134120.10311889651</v>
      </c>
    </row>
    <row r="31" spans="1:12" x14ac:dyDescent="0.25">
      <c r="A31" t="s">
        <v>40</v>
      </c>
      <c r="B31">
        <v>134120.10311889651</v>
      </c>
      <c r="C31">
        <v>0</v>
      </c>
      <c r="D31">
        <v>0</v>
      </c>
      <c r="E31">
        <v>0</v>
      </c>
      <c r="F31">
        <v>134120.10311889651</v>
      </c>
      <c r="G31">
        <v>0</v>
      </c>
      <c r="H31">
        <v>139067.69769441031</v>
      </c>
      <c r="I31">
        <v>0.96442312156209165</v>
      </c>
      <c r="J31">
        <v>0</v>
      </c>
      <c r="K31">
        <v>-3.5576878437908348E-2</v>
      </c>
      <c r="L31">
        <f>Table1[[#This Row],[Patrimônio Atualizado]]-Table1[[#This Row],[Resgate]]</f>
        <v>134120.10311889651</v>
      </c>
    </row>
    <row r="32" spans="1:12" x14ac:dyDescent="0.25">
      <c r="A32" t="s">
        <v>41</v>
      </c>
      <c r="B32">
        <v>134120.10311889651</v>
      </c>
      <c r="C32">
        <v>0</v>
      </c>
      <c r="D32">
        <v>0</v>
      </c>
      <c r="E32">
        <v>0</v>
      </c>
      <c r="F32">
        <v>134120.10311889651</v>
      </c>
      <c r="G32">
        <v>0</v>
      </c>
      <c r="H32">
        <v>139067.69769441031</v>
      </c>
      <c r="I32">
        <v>0.96442312156209165</v>
      </c>
      <c r="J32">
        <v>0</v>
      </c>
      <c r="K32">
        <v>-3.5576878437908348E-2</v>
      </c>
      <c r="L32">
        <f>Table1[[#This Row],[Patrimônio Atualizado]]-Table1[[#This Row],[Resgate]]</f>
        <v>134120.10311889651</v>
      </c>
    </row>
    <row r="33" spans="1:12" x14ac:dyDescent="0.25">
      <c r="A33" t="s">
        <v>42</v>
      </c>
      <c r="B33">
        <v>134120.10311889651</v>
      </c>
      <c r="C33">
        <v>0</v>
      </c>
      <c r="D33">
        <v>0</v>
      </c>
      <c r="E33">
        <v>158.6090240478479</v>
      </c>
      <c r="F33">
        <v>134278.71214294431</v>
      </c>
      <c r="G33">
        <v>0</v>
      </c>
      <c r="H33">
        <v>139067.69769441031</v>
      </c>
      <c r="I33">
        <v>0.96556363820741919</v>
      </c>
      <c r="J33">
        <v>1.182589487776164E-3</v>
      </c>
      <c r="K33">
        <v>-3.4436361792580812E-2</v>
      </c>
      <c r="L33">
        <f>Table1[[#This Row],[Patrimônio Atualizado]]-Table1[[#This Row],[Resgate]]</f>
        <v>134278.71214294431</v>
      </c>
    </row>
    <row r="34" spans="1:12" x14ac:dyDescent="0.25">
      <c r="A34" t="s">
        <v>43</v>
      </c>
      <c r="B34">
        <v>134278.71214294431</v>
      </c>
      <c r="C34">
        <v>0</v>
      </c>
      <c r="D34">
        <v>0</v>
      </c>
      <c r="E34">
        <v>-55.365325927734382</v>
      </c>
      <c r="F34">
        <v>134223.3468170166</v>
      </c>
      <c r="G34">
        <v>0</v>
      </c>
      <c r="H34">
        <v>139067.69769441031</v>
      </c>
      <c r="I34">
        <v>0.96516552040691173</v>
      </c>
      <c r="J34">
        <v>-4.1231647998529741E-4</v>
      </c>
      <c r="K34">
        <v>-3.4834479593088268E-2</v>
      </c>
      <c r="L34">
        <f>Table1[[#This Row],[Patrimônio Atualizado]]-Table1[[#This Row],[Resgate]]</f>
        <v>134223.3468170166</v>
      </c>
    </row>
    <row r="35" spans="1:12" x14ac:dyDescent="0.25">
      <c r="A35" t="s">
        <v>44</v>
      </c>
      <c r="B35">
        <v>134223.3468170166</v>
      </c>
      <c r="C35">
        <v>0</v>
      </c>
      <c r="D35">
        <v>0</v>
      </c>
      <c r="E35">
        <v>72.082717895504175</v>
      </c>
      <c r="F35">
        <v>134295.42953491211</v>
      </c>
      <c r="G35">
        <v>0</v>
      </c>
      <c r="H35">
        <v>139067.69769441031</v>
      </c>
      <c r="I35">
        <v>0.96568384866782753</v>
      </c>
      <c r="J35">
        <v>5.3703561716256232E-4</v>
      </c>
      <c r="K35">
        <v>-3.4316151332172473E-2</v>
      </c>
      <c r="L35">
        <f>Table1[[#This Row],[Patrimônio Atualizado]]-Table1[[#This Row],[Resgate]]</f>
        <v>134295.42953491211</v>
      </c>
    </row>
    <row r="36" spans="1:12" x14ac:dyDescent="0.25">
      <c r="A36" t="s">
        <v>45</v>
      </c>
      <c r="B36">
        <v>134295.42953491211</v>
      </c>
      <c r="C36">
        <v>0</v>
      </c>
      <c r="D36">
        <v>0</v>
      </c>
      <c r="E36">
        <v>-428.57643127440679</v>
      </c>
      <c r="F36">
        <v>133866.8531036377</v>
      </c>
      <c r="G36">
        <v>0</v>
      </c>
      <c r="H36">
        <v>139067.69769441031</v>
      </c>
      <c r="I36">
        <v>0.96260206592187181</v>
      </c>
      <c r="J36">
        <v>-3.1912957332848051E-3</v>
      </c>
      <c r="K36">
        <v>-3.7397934078128192E-2</v>
      </c>
      <c r="L36">
        <f>Table1[[#This Row],[Patrimônio Atualizado]]-Table1[[#This Row],[Resgate]]</f>
        <v>133866.8531036377</v>
      </c>
    </row>
    <row r="37" spans="1:12" x14ac:dyDescent="0.25">
      <c r="A37" t="s">
        <v>46</v>
      </c>
      <c r="B37">
        <v>133866.8531036377</v>
      </c>
      <c r="C37">
        <v>0</v>
      </c>
      <c r="D37">
        <v>0</v>
      </c>
      <c r="E37">
        <v>-17.060897827152079</v>
      </c>
      <c r="F37">
        <v>133849.79220581049</v>
      </c>
      <c r="G37">
        <v>0</v>
      </c>
      <c r="H37">
        <v>139067.69769441031</v>
      </c>
      <c r="I37">
        <v>0.96247938539929179</v>
      </c>
      <c r="J37">
        <v>-1.2744676842402211E-4</v>
      </c>
      <c r="K37">
        <v>-3.7520614600708213E-2</v>
      </c>
      <c r="L37">
        <f>Table1[[#This Row],[Patrimônio Atualizado]]-Table1[[#This Row],[Resgate]]</f>
        <v>133849.79220581049</v>
      </c>
    </row>
    <row r="38" spans="1:12" x14ac:dyDescent="0.25">
      <c r="A38" t="s">
        <v>47</v>
      </c>
      <c r="B38">
        <v>133849.79220581049</v>
      </c>
      <c r="C38">
        <v>0</v>
      </c>
      <c r="D38">
        <v>0</v>
      </c>
      <c r="E38">
        <v>0</v>
      </c>
      <c r="F38">
        <v>133849.79220581049</v>
      </c>
      <c r="G38">
        <v>0</v>
      </c>
      <c r="H38">
        <v>139067.69769441031</v>
      </c>
      <c r="I38">
        <v>0.96247938539929179</v>
      </c>
      <c r="J38">
        <v>0</v>
      </c>
      <c r="K38">
        <v>-3.7520614600708213E-2</v>
      </c>
      <c r="L38">
        <f>Table1[[#This Row],[Patrimônio Atualizado]]-Table1[[#This Row],[Resgate]]</f>
        <v>133849.79220581049</v>
      </c>
    </row>
    <row r="39" spans="1:12" x14ac:dyDescent="0.25">
      <c r="A39" t="s">
        <v>48</v>
      </c>
      <c r="B39">
        <v>133849.79220581049</v>
      </c>
      <c r="C39">
        <v>0</v>
      </c>
      <c r="D39">
        <v>0</v>
      </c>
      <c r="E39">
        <v>0</v>
      </c>
      <c r="F39">
        <v>133849.79220581049</v>
      </c>
      <c r="G39">
        <v>0</v>
      </c>
      <c r="H39">
        <v>139067.69769441031</v>
      </c>
      <c r="I39">
        <v>0.96247938539929179</v>
      </c>
      <c r="J39">
        <v>0</v>
      </c>
      <c r="K39">
        <v>-3.7520614600708213E-2</v>
      </c>
      <c r="L39">
        <f>Table1[[#This Row],[Patrimônio Atualizado]]-Table1[[#This Row],[Resgate]]</f>
        <v>133849.79220581049</v>
      </c>
    </row>
    <row r="40" spans="1:12" x14ac:dyDescent="0.25">
      <c r="A40" t="s">
        <v>49</v>
      </c>
      <c r="B40">
        <v>133849.79220581049</v>
      </c>
      <c r="C40">
        <v>0</v>
      </c>
      <c r="D40">
        <v>0</v>
      </c>
      <c r="E40">
        <v>0</v>
      </c>
      <c r="F40">
        <v>133849.79220581049</v>
      </c>
      <c r="G40">
        <v>0</v>
      </c>
      <c r="H40">
        <v>139067.69769441031</v>
      </c>
      <c r="I40">
        <v>0.96247938539929179</v>
      </c>
      <c r="J40">
        <v>0</v>
      </c>
      <c r="K40">
        <v>-3.7520614600708213E-2</v>
      </c>
      <c r="L40">
        <f>Table1[[#This Row],[Patrimônio Atualizado]]-Table1[[#This Row],[Resgate]]</f>
        <v>133849.79220581049</v>
      </c>
    </row>
    <row r="41" spans="1:12" x14ac:dyDescent="0.25">
      <c r="A41" t="s">
        <v>50</v>
      </c>
      <c r="B41">
        <v>133849.79220581049</v>
      </c>
      <c r="C41">
        <v>10975.64038085938</v>
      </c>
      <c r="D41">
        <v>0</v>
      </c>
      <c r="E41">
        <v>12.97087097168151</v>
      </c>
      <c r="F41">
        <v>144838.4034576416</v>
      </c>
      <c r="G41">
        <v>11403.506971015329</v>
      </c>
      <c r="H41">
        <v>150471.20466542561</v>
      </c>
      <c r="I41">
        <v>0.96256558708153739</v>
      </c>
      <c r="J41">
        <v>8.9562107566498739E-5</v>
      </c>
      <c r="K41">
        <v>-3.7434412918462612E-2</v>
      </c>
      <c r="L41">
        <f>Table1[[#This Row],[Patrimônio Atualizado]]-Table1[[#This Row],[Resgate]]</f>
        <v>144838.4034576416</v>
      </c>
    </row>
    <row r="42" spans="1:12" x14ac:dyDescent="0.25">
      <c r="A42" t="s">
        <v>51</v>
      </c>
      <c r="B42">
        <v>144838.4034576416</v>
      </c>
      <c r="C42">
        <v>0</v>
      </c>
      <c r="D42">
        <v>0</v>
      </c>
      <c r="E42">
        <v>318.03906250000182</v>
      </c>
      <c r="F42">
        <v>145156.4425201416</v>
      </c>
      <c r="G42">
        <v>0</v>
      </c>
      <c r="H42">
        <v>150471.20466542561</v>
      </c>
      <c r="I42">
        <v>0.96467920784510586</v>
      </c>
      <c r="J42">
        <v>2.195819995993054E-3</v>
      </c>
      <c r="K42">
        <v>-3.5320792154894143E-2</v>
      </c>
      <c r="L42">
        <f>Table1[[#This Row],[Patrimônio Atualizado]]-Table1[[#This Row],[Resgate]]</f>
        <v>145156.4425201416</v>
      </c>
    </row>
    <row r="43" spans="1:12" x14ac:dyDescent="0.25">
      <c r="A43" t="s">
        <v>52</v>
      </c>
      <c r="B43">
        <v>145156.4425201416</v>
      </c>
      <c r="C43">
        <v>0</v>
      </c>
      <c r="D43">
        <v>0</v>
      </c>
      <c r="E43">
        <v>443.71307373046511</v>
      </c>
      <c r="F43">
        <v>145600.1555938721</v>
      </c>
      <c r="G43">
        <v>0</v>
      </c>
      <c r="H43">
        <v>150471.20466542561</v>
      </c>
      <c r="I43">
        <v>0.96762803167300748</v>
      </c>
      <c r="J43">
        <v>3.0567921480226801E-3</v>
      </c>
      <c r="K43">
        <v>-3.2371968326992517E-2</v>
      </c>
      <c r="L43">
        <f>Table1[[#This Row],[Patrimônio Atualizado]]-Table1[[#This Row],[Resgate]]</f>
        <v>145600.1555938721</v>
      </c>
    </row>
    <row r="44" spans="1:12" x14ac:dyDescent="0.25">
      <c r="A44" t="s">
        <v>53</v>
      </c>
      <c r="B44">
        <v>145600.1555938721</v>
      </c>
      <c r="C44">
        <v>0</v>
      </c>
      <c r="D44">
        <v>0</v>
      </c>
      <c r="E44">
        <v>-60.605667114259631</v>
      </c>
      <c r="F44">
        <v>145539.54992675781</v>
      </c>
      <c r="G44">
        <v>0</v>
      </c>
      <c r="H44">
        <v>150471.20466542561</v>
      </c>
      <c r="I44">
        <v>0.9672252591475331</v>
      </c>
      <c r="J44">
        <v>-4.162472688786778E-4</v>
      </c>
      <c r="K44">
        <v>-3.2774740852466899E-2</v>
      </c>
      <c r="L44">
        <f>Table1[[#This Row],[Patrimônio Atualizado]]-Table1[[#This Row],[Resgate]]</f>
        <v>145539.54992675781</v>
      </c>
    </row>
    <row r="45" spans="1:12" x14ac:dyDescent="0.25">
      <c r="A45" t="s">
        <v>54</v>
      </c>
      <c r="B45">
        <v>145539.54992675781</v>
      </c>
      <c r="C45">
        <v>0</v>
      </c>
      <c r="D45">
        <v>0</v>
      </c>
      <c r="E45">
        <v>0</v>
      </c>
      <c r="F45">
        <v>145539.54992675781</v>
      </c>
      <c r="G45">
        <v>0</v>
      </c>
      <c r="H45">
        <v>150471.20466542561</v>
      </c>
      <c r="I45">
        <v>0.9672252591475331</v>
      </c>
      <c r="J45">
        <v>0</v>
      </c>
      <c r="K45">
        <v>-3.2774740852466899E-2</v>
      </c>
      <c r="L45">
        <f>Table1[[#This Row],[Patrimônio Atualizado]]-Table1[[#This Row],[Resgate]]</f>
        <v>145539.54992675781</v>
      </c>
    </row>
    <row r="46" spans="1:12" x14ac:dyDescent="0.25">
      <c r="A46" t="s">
        <v>55</v>
      </c>
      <c r="B46">
        <v>145539.54992675781</v>
      </c>
      <c r="C46">
        <v>0</v>
      </c>
      <c r="D46">
        <v>0</v>
      </c>
      <c r="E46">
        <v>0</v>
      </c>
      <c r="F46">
        <v>145539.54992675781</v>
      </c>
      <c r="G46">
        <v>0</v>
      </c>
      <c r="H46">
        <v>150471.20466542561</v>
      </c>
      <c r="I46">
        <v>0.9672252591475331</v>
      </c>
      <c r="J46">
        <v>0</v>
      </c>
      <c r="K46">
        <v>-3.2774740852466899E-2</v>
      </c>
      <c r="L46">
        <f>Table1[[#This Row],[Patrimônio Atualizado]]-Table1[[#This Row],[Resgate]]</f>
        <v>145539.54992675781</v>
      </c>
    </row>
    <row r="47" spans="1:12" x14ac:dyDescent="0.25">
      <c r="A47" t="s">
        <v>56</v>
      </c>
      <c r="B47">
        <v>145539.54992675781</v>
      </c>
      <c r="C47">
        <v>0</v>
      </c>
      <c r="D47">
        <v>0</v>
      </c>
      <c r="E47">
        <v>-403.17955017090031</v>
      </c>
      <c r="F47">
        <v>145136.37037658691</v>
      </c>
      <c r="G47">
        <v>0</v>
      </c>
      <c r="H47">
        <v>150471.20466542561</v>
      </c>
      <c r="I47">
        <v>0.96454581259782701</v>
      </c>
      <c r="J47">
        <v>-2.770240462979245E-3</v>
      </c>
      <c r="K47">
        <v>-3.5454187402172987E-2</v>
      </c>
      <c r="L47">
        <f>Table1[[#This Row],[Patrimônio Atualizado]]-Table1[[#This Row],[Resgate]]</f>
        <v>145136.37037658691</v>
      </c>
    </row>
    <row r="48" spans="1:12" x14ac:dyDescent="0.25">
      <c r="A48" t="s">
        <v>57</v>
      </c>
      <c r="B48">
        <v>145136.37037658691</v>
      </c>
      <c r="C48">
        <v>0</v>
      </c>
      <c r="D48">
        <v>0</v>
      </c>
      <c r="E48">
        <v>-666.46878051757085</v>
      </c>
      <c r="F48">
        <v>144469.90159606931</v>
      </c>
      <c r="G48">
        <v>0</v>
      </c>
      <c r="H48">
        <v>150471.20466542561</v>
      </c>
      <c r="I48">
        <v>0.96011660116166231</v>
      </c>
      <c r="J48">
        <v>-4.5920176919699296E-3</v>
      </c>
      <c r="K48">
        <v>-3.9883398838337691E-2</v>
      </c>
      <c r="L48">
        <f>Table1[[#This Row],[Patrimônio Atualizado]]-Table1[[#This Row],[Resgate]]</f>
        <v>144469.90159606931</v>
      </c>
    </row>
    <row r="49" spans="1:12" x14ac:dyDescent="0.25">
      <c r="A49" t="s">
        <v>58</v>
      </c>
      <c r="B49">
        <v>144469.90159606931</v>
      </c>
      <c r="C49">
        <v>0</v>
      </c>
      <c r="D49">
        <v>0</v>
      </c>
      <c r="E49">
        <v>672.25056457519167</v>
      </c>
      <c r="F49">
        <v>145142.1521606445</v>
      </c>
      <c r="G49">
        <v>0</v>
      </c>
      <c r="H49">
        <v>150471.20466542561</v>
      </c>
      <c r="I49">
        <v>0.96458423711945207</v>
      </c>
      <c r="J49">
        <v>4.6532222777777577E-3</v>
      </c>
      <c r="K49">
        <v>-3.541576288054793E-2</v>
      </c>
      <c r="L49">
        <f>Table1[[#This Row],[Patrimônio Atualizado]]-Table1[[#This Row],[Resgate]]</f>
        <v>145142.1521606445</v>
      </c>
    </row>
    <row r="50" spans="1:12" x14ac:dyDescent="0.25">
      <c r="A50" t="s">
        <v>59</v>
      </c>
      <c r="B50">
        <v>145142.1521606445</v>
      </c>
      <c r="C50">
        <v>0</v>
      </c>
      <c r="D50">
        <v>0</v>
      </c>
      <c r="E50">
        <v>-748.74496459961119</v>
      </c>
      <c r="F50">
        <v>144393.40719604489</v>
      </c>
      <c r="G50">
        <v>0</v>
      </c>
      <c r="H50">
        <v>150471.20466542561</v>
      </c>
      <c r="I50">
        <v>0.95960823545677876</v>
      </c>
      <c r="J50">
        <v>-5.1587009938428574E-3</v>
      </c>
      <c r="K50">
        <v>-4.0391764543221242E-2</v>
      </c>
      <c r="L50">
        <f>Table1[[#This Row],[Patrimônio Atualizado]]-Table1[[#This Row],[Resgate]]</f>
        <v>144393.40719604489</v>
      </c>
    </row>
    <row r="51" spans="1:12" x14ac:dyDescent="0.25">
      <c r="A51" t="s">
        <v>60</v>
      </c>
      <c r="B51">
        <v>144393.40719604489</v>
      </c>
      <c r="C51">
        <v>0</v>
      </c>
      <c r="D51">
        <v>0</v>
      </c>
      <c r="E51">
        <v>-451.02078247069772</v>
      </c>
      <c r="F51">
        <v>143942.38641357419</v>
      </c>
      <c r="G51">
        <v>0</v>
      </c>
      <c r="H51">
        <v>150471.20466542561</v>
      </c>
      <c r="I51">
        <v>0.956610846132532</v>
      </c>
      <c r="J51">
        <v>-3.1235552317034898E-3</v>
      </c>
      <c r="K51">
        <v>-4.3389153867468E-2</v>
      </c>
      <c r="L51">
        <f>Table1[[#This Row],[Patrimônio Atualizado]]-Table1[[#This Row],[Resgate]]</f>
        <v>143942.38641357419</v>
      </c>
    </row>
    <row r="52" spans="1:12" x14ac:dyDescent="0.25">
      <c r="A52" t="s">
        <v>61</v>
      </c>
      <c r="B52">
        <v>143942.38641357419</v>
      </c>
      <c r="C52">
        <v>0</v>
      </c>
      <c r="D52">
        <v>0</v>
      </c>
      <c r="E52">
        <v>0</v>
      </c>
      <c r="F52">
        <v>143942.38641357419</v>
      </c>
      <c r="G52">
        <v>0</v>
      </c>
      <c r="H52">
        <v>150471.20466542561</v>
      </c>
      <c r="I52">
        <v>0.956610846132532</v>
      </c>
      <c r="J52">
        <v>0</v>
      </c>
      <c r="K52">
        <v>-4.3389153867468E-2</v>
      </c>
      <c r="L52">
        <f>Table1[[#This Row],[Patrimônio Atualizado]]-Table1[[#This Row],[Resgate]]</f>
        <v>143942.38641357419</v>
      </c>
    </row>
    <row r="53" spans="1:12" x14ac:dyDescent="0.25">
      <c r="A53" t="s">
        <v>62</v>
      </c>
      <c r="B53">
        <v>143942.38641357419</v>
      </c>
      <c r="C53">
        <v>0</v>
      </c>
      <c r="D53">
        <v>0</v>
      </c>
      <c r="E53">
        <v>0</v>
      </c>
      <c r="F53">
        <v>143942.38641357419</v>
      </c>
      <c r="G53">
        <v>0</v>
      </c>
      <c r="H53">
        <v>150471.20466542561</v>
      </c>
      <c r="I53">
        <v>0.956610846132532</v>
      </c>
      <c r="J53">
        <v>0</v>
      </c>
      <c r="K53">
        <v>-4.3389153867468E-2</v>
      </c>
      <c r="L53">
        <f>Table1[[#This Row],[Patrimônio Atualizado]]-Table1[[#This Row],[Resgate]]</f>
        <v>143942.38641357419</v>
      </c>
    </row>
    <row r="54" spans="1:12" x14ac:dyDescent="0.25">
      <c r="A54" t="s">
        <v>63</v>
      </c>
      <c r="B54">
        <v>143942.38641357419</v>
      </c>
      <c r="C54">
        <v>0</v>
      </c>
      <c r="D54">
        <v>0</v>
      </c>
      <c r="E54">
        <v>939.6851654052698</v>
      </c>
      <c r="F54">
        <v>144882.07157897949</v>
      </c>
      <c r="G54">
        <v>0</v>
      </c>
      <c r="H54">
        <v>150471.20466542561</v>
      </c>
      <c r="I54">
        <v>0.96285579623773432</v>
      </c>
      <c r="J54">
        <v>6.5282033236921944E-3</v>
      </c>
      <c r="K54">
        <v>-3.7144203762265682E-2</v>
      </c>
      <c r="L54">
        <f>Table1[[#This Row],[Patrimônio Atualizado]]-Table1[[#This Row],[Resgate]]</f>
        <v>144882.07157897949</v>
      </c>
    </row>
    <row r="55" spans="1:12" x14ac:dyDescent="0.25">
      <c r="A55" t="s">
        <v>64</v>
      </c>
      <c r="B55">
        <v>144882.07157897949</v>
      </c>
      <c r="C55">
        <v>0</v>
      </c>
      <c r="D55">
        <v>0</v>
      </c>
      <c r="E55">
        <v>365.88894653320489</v>
      </c>
      <c r="F55">
        <v>145247.9605255127</v>
      </c>
      <c r="G55">
        <v>0</v>
      </c>
      <c r="H55">
        <v>150471.20466542561</v>
      </c>
      <c r="I55">
        <v>0.96528741727344525</v>
      </c>
      <c r="J55">
        <v>2.525425972624618E-3</v>
      </c>
      <c r="K55">
        <v>-3.4712582726554753E-2</v>
      </c>
      <c r="L55">
        <f>Table1[[#This Row],[Patrimônio Atualizado]]-Table1[[#This Row],[Resgate]]</f>
        <v>145247.9605255127</v>
      </c>
    </row>
    <row r="56" spans="1:12" x14ac:dyDescent="0.25">
      <c r="A56" t="s">
        <v>65</v>
      </c>
      <c r="B56">
        <v>145247.9605255127</v>
      </c>
      <c r="C56">
        <v>0</v>
      </c>
      <c r="D56">
        <v>0</v>
      </c>
      <c r="E56">
        <v>115.5379486083966</v>
      </c>
      <c r="F56">
        <v>145363.49847412109</v>
      </c>
      <c r="G56">
        <v>0</v>
      </c>
      <c r="H56">
        <v>150471.20466542561</v>
      </c>
      <c r="I56">
        <v>0.96605525819600113</v>
      </c>
      <c r="J56">
        <v>7.9545315604012679E-4</v>
      </c>
      <c r="K56">
        <v>-3.3944741803998868E-2</v>
      </c>
      <c r="L56">
        <f>Table1[[#This Row],[Patrimônio Atualizado]]-Table1[[#This Row],[Resgate]]</f>
        <v>145363.49847412109</v>
      </c>
    </row>
    <row r="57" spans="1:12" x14ac:dyDescent="0.25">
      <c r="A57" t="s">
        <v>66</v>
      </c>
      <c r="B57">
        <v>145363.49847412109</v>
      </c>
      <c r="C57">
        <v>0</v>
      </c>
      <c r="D57">
        <v>0</v>
      </c>
      <c r="E57">
        <v>-617.54421997070313</v>
      </c>
      <c r="F57">
        <v>144745.95425415039</v>
      </c>
      <c r="G57">
        <v>0</v>
      </c>
      <c r="H57">
        <v>150471.20466542561</v>
      </c>
      <c r="I57">
        <v>0.96195118910621202</v>
      </c>
      <c r="J57">
        <v>-4.2482757119431946E-3</v>
      </c>
      <c r="K57">
        <v>-3.8048810893787977E-2</v>
      </c>
      <c r="L57">
        <f>Table1[[#This Row],[Patrimônio Atualizado]]-Table1[[#This Row],[Resgate]]</f>
        <v>144745.95425415039</v>
      </c>
    </row>
    <row r="58" spans="1:12" x14ac:dyDescent="0.25">
      <c r="A58" t="s">
        <v>67</v>
      </c>
      <c r="B58">
        <v>144745.95425415039</v>
      </c>
      <c r="C58">
        <v>0</v>
      </c>
      <c r="D58">
        <v>0</v>
      </c>
      <c r="E58">
        <v>384.30223083495372</v>
      </c>
      <c r="F58">
        <v>145130.25648498541</v>
      </c>
      <c r="G58">
        <v>0</v>
      </c>
      <c r="H58">
        <v>150471.20466542561</v>
      </c>
      <c r="I58">
        <v>0.96450518095926763</v>
      </c>
      <c r="J58">
        <v>2.6550118987103129E-3</v>
      </c>
      <c r="K58">
        <v>-3.5494819040732373E-2</v>
      </c>
      <c r="L58">
        <f>Table1[[#This Row],[Patrimônio Atualizado]]-Table1[[#This Row],[Resgate]]</f>
        <v>145130.25648498541</v>
      </c>
    </row>
    <row r="59" spans="1:12" x14ac:dyDescent="0.25">
      <c r="A59" t="s">
        <v>68</v>
      </c>
      <c r="B59">
        <v>145130.25648498541</v>
      </c>
      <c r="C59">
        <v>0</v>
      </c>
      <c r="D59">
        <v>0</v>
      </c>
      <c r="E59">
        <v>0</v>
      </c>
      <c r="F59">
        <v>145130.25648498541</v>
      </c>
      <c r="G59">
        <v>0</v>
      </c>
      <c r="H59">
        <v>150471.20466542561</v>
      </c>
      <c r="I59">
        <v>0.96450518095926763</v>
      </c>
      <c r="J59">
        <v>0</v>
      </c>
      <c r="K59">
        <v>-3.5494819040732373E-2</v>
      </c>
      <c r="L59">
        <f>Table1[[#This Row],[Patrimônio Atualizado]]-Table1[[#This Row],[Resgate]]</f>
        <v>145130.25648498541</v>
      </c>
    </row>
    <row r="60" spans="1:12" x14ac:dyDescent="0.25">
      <c r="A60" t="s">
        <v>69</v>
      </c>
      <c r="B60">
        <v>145130.25648498541</v>
      </c>
      <c r="C60">
        <v>0</v>
      </c>
      <c r="D60">
        <v>0</v>
      </c>
      <c r="E60">
        <v>0</v>
      </c>
      <c r="F60">
        <v>145130.25648498541</v>
      </c>
      <c r="G60">
        <v>0</v>
      </c>
      <c r="H60">
        <v>150471.20466542561</v>
      </c>
      <c r="I60">
        <v>0.96450518095926763</v>
      </c>
      <c r="J60">
        <v>0</v>
      </c>
      <c r="K60">
        <v>-3.5494819040732373E-2</v>
      </c>
      <c r="L60">
        <f>Table1[[#This Row],[Patrimônio Atualizado]]-Table1[[#This Row],[Resgate]]</f>
        <v>145130.25648498541</v>
      </c>
    </row>
    <row r="61" spans="1:12" x14ac:dyDescent="0.25">
      <c r="A61" t="s">
        <v>70</v>
      </c>
      <c r="B61">
        <v>145130.25648498541</v>
      </c>
      <c r="C61">
        <v>0</v>
      </c>
      <c r="D61">
        <v>0</v>
      </c>
      <c r="E61">
        <v>732.15432739258176</v>
      </c>
      <c r="F61">
        <v>145862.4108123779</v>
      </c>
      <c r="G61">
        <v>0</v>
      </c>
      <c r="H61">
        <v>150471.20466542561</v>
      </c>
      <c r="I61">
        <v>0.96937092473410169</v>
      </c>
      <c r="J61">
        <v>5.0448083337351068E-3</v>
      </c>
      <c r="K61">
        <v>-3.0629075265898309E-2</v>
      </c>
      <c r="L61">
        <f>Table1[[#This Row],[Patrimônio Atualizado]]-Table1[[#This Row],[Resgate]]</f>
        <v>145862.4108123779</v>
      </c>
    </row>
    <row r="62" spans="1:12" x14ac:dyDescent="0.25">
      <c r="A62" t="s">
        <v>71</v>
      </c>
      <c r="B62">
        <v>145862.4108123779</v>
      </c>
      <c r="C62">
        <v>0</v>
      </c>
      <c r="D62">
        <v>0</v>
      </c>
      <c r="E62">
        <v>41.354034423831763</v>
      </c>
      <c r="F62">
        <v>145903.76484680179</v>
      </c>
      <c r="G62">
        <v>0</v>
      </c>
      <c r="H62">
        <v>150471.20466542561</v>
      </c>
      <c r="I62">
        <v>0.96964575495504512</v>
      </c>
      <c r="J62">
        <v>2.8351399235426728E-4</v>
      </c>
      <c r="K62">
        <v>-3.0354245044954879E-2</v>
      </c>
      <c r="L62">
        <f>Table1[[#This Row],[Patrimônio Atualizado]]-Table1[[#This Row],[Resgate]]</f>
        <v>145903.76484680179</v>
      </c>
    </row>
    <row r="63" spans="1:12" x14ac:dyDescent="0.25">
      <c r="A63" t="s">
        <v>72</v>
      </c>
      <c r="B63">
        <v>145903.76484680179</v>
      </c>
      <c r="C63">
        <v>20419.905090332031</v>
      </c>
      <c r="D63">
        <v>0</v>
      </c>
      <c r="E63">
        <v>118.1873779296802</v>
      </c>
      <c r="F63">
        <v>166441.85731506351</v>
      </c>
      <c r="G63">
        <v>21059.139367117368</v>
      </c>
      <c r="H63">
        <v>171530.34403254301</v>
      </c>
      <c r="I63">
        <v>0.97033477227496179</v>
      </c>
      <c r="J63">
        <v>7.1058664094136859E-4</v>
      </c>
      <c r="K63">
        <v>-2.9665227725038209E-2</v>
      </c>
      <c r="L63">
        <f>Table1[[#This Row],[Patrimônio Atualizado]]-Table1[[#This Row],[Resgate]]</f>
        <v>166441.85731506351</v>
      </c>
    </row>
    <row r="64" spans="1:12" x14ac:dyDescent="0.25">
      <c r="A64" t="s">
        <v>73</v>
      </c>
      <c r="B64">
        <v>166441.85731506351</v>
      </c>
      <c r="C64">
        <v>0</v>
      </c>
      <c r="D64">
        <v>0</v>
      </c>
      <c r="E64">
        <v>-66.0087738037073</v>
      </c>
      <c r="F64">
        <v>166375.84854125979</v>
      </c>
      <c r="G64">
        <v>0</v>
      </c>
      <c r="H64">
        <v>171530.34403254301</v>
      </c>
      <c r="I64">
        <v>0.969949949553501</v>
      </c>
      <c r="J64">
        <v>-3.9658758240579411E-4</v>
      </c>
      <c r="K64">
        <v>-3.0050050446498999E-2</v>
      </c>
      <c r="L64">
        <f>Table1[[#This Row],[Patrimônio Atualizado]]-Table1[[#This Row],[Resgate]]</f>
        <v>166375.84854125979</v>
      </c>
    </row>
    <row r="65" spans="1:12" x14ac:dyDescent="0.25">
      <c r="A65" t="s">
        <v>74</v>
      </c>
      <c r="B65">
        <v>166375.84854125979</v>
      </c>
      <c r="C65">
        <v>0</v>
      </c>
      <c r="D65">
        <v>-6470.7618713378906</v>
      </c>
      <c r="E65">
        <v>-13047.485382080071</v>
      </c>
      <c r="F65">
        <v>146857.6012878418</v>
      </c>
      <c r="G65">
        <v>-6671.2327520781764</v>
      </c>
      <c r="H65">
        <v>164859.1112804648</v>
      </c>
      <c r="I65">
        <v>0.89080670244547078</v>
      </c>
      <c r="J65">
        <v>-8.1595186580980195E-2</v>
      </c>
      <c r="K65">
        <v>-0.1091932975545292</v>
      </c>
      <c r="L65">
        <f>Table1[[#This Row],[Patrimônio Atualizado]]-Table1[[#This Row],[Resgate]]</f>
        <v>153328.36315917969</v>
      </c>
    </row>
    <row r="66" spans="1:12" x14ac:dyDescent="0.25">
      <c r="A66" t="s">
        <v>75</v>
      </c>
      <c r="B66">
        <v>146857.6012878418</v>
      </c>
      <c r="C66">
        <v>0</v>
      </c>
      <c r="D66">
        <v>0</v>
      </c>
      <c r="E66">
        <v>0</v>
      </c>
      <c r="F66">
        <v>146857.6012878418</v>
      </c>
      <c r="G66">
        <v>0</v>
      </c>
      <c r="H66">
        <v>164859.1112804648</v>
      </c>
      <c r="I66">
        <v>0.89080670244547078</v>
      </c>
      <c r="J66">
        <v>0</v>
      </c>
      <c r="K66">
        <v>-0.1091932975545292</v>
      </c>
      <c r="L66">
        <f>Table1[[#This Row],[Patrimônio Atualizado]]-Table1[[#This Row],[Resgate]]</f>
        <v>146857.6012878418</v>
      </c>
    </row>
    <row r="67" spans="1:12" x14ac:dyDescent="0.25">
      <c r="A67" t="s">
        <v>76</v>
      </c>
      <c r="B67">
        <v>146857.6012878418</v>
      </c>
      <c r="C67">
        <v>0</v>
      </c>
      <c r="D67">
        <v>0</v>
      </c>
      <c r="E67">
        <v>0</v>
      </c>
      <c r="F67">
        <v>146857.6012878418</v>
      </c>
      <c r="G67">
        <v>0</v>
      </c>
      <c r="H67">
        <v>164859.1112804648</v>
      </c>
      <c r="I67">
        <v>0.89080670244547078</v>
      </c>
      <c r="J67">
        <v>0</v>
      </c>
      <c r="K67">
        <v>-0.1091932975545292</v>
      </c>
      <c r="L67">
        <f>Table1[[#This Row],[Patrimônio Atualizado]]-Table1[[#This Row],[Resgate]]</f>
        <v>146857.6012878418</v>
      </c>
    </row>
    <row r="68" spans="1:12" x14ac:dyDescent="0.25">
      <c r="A68" t="s">
        <v>77</v>
      </c>
      <c r="B68">
        <v>146857.6012878418</v>
      </c>
      <c r="C68">
        <v>0</v>
      </c>
      <c r="D68">
        <v>0</v>
      </c>
      <c r="E68">
        <v>254.48056030273261</v>
      </c>
      <c r="F68">
        <v>147112.0818481445</v>
      </c>
      <c r="G68">
        <v>0</v>
      </c>
      <c r="H68">
        <v>164859.1112804648</v>
      </c>
      <c r="I68">
        <v>0.89235032692777072</v>
      </c>
      <c r="J68">
        <v>1.732838872970266E-3</v>
      </c>
      <c r="K68">
        <v>-0.10764967307222929</v>
      </c>
      <c r="L68">
        <f>Table1[[#This Row],[Patrimônio Atualizado]]-Table1[[#This Row],[Resgate]]</f>
        <v>147112.0818481445</v>
      </c>
    </row>
    <row r="69" spans="1:12" x14ac:dyDescent="0.25">
      <c r="A69" t="s">
        <v>78</v>
      </c>
      <c r="B69">
        <v>147112.0818481445</v>
      </c>
      <c r="C69">
        <v>0</v>
      </c>
      <c r="D69">
        <v>0</v>
      </c>
      <c r="E69">
        <v>140.8239898681604</v>
      </c>
      <c r="F69">
        <v>147252.9058380127</v>
      </c>
      <c r="G69">
        <v>0</v>
      </c>
      <c r="H69">
        <v>164859.1112804648</v>
      </c>
      <c r="I69">
        <v>0.89320453503780106</v>
      </c>
      <c r="J69">
        <v>9.5725645439181939E-4</v>
      </c>
      <c r="K69">
        <v>-0.1067954649621989</v>
      </c>
      <c r="L69">
        <f>Table1[[#This Row],[Patrimônio Atualizado]]-Table1[[#This Row],[Resgate]]</f>
        <v>147252.9058380127</v>
      </c>
    </row>
    <row r="70" spans="1:12" x14ac:dyDescent="0.25">
      <c r="A70" t="s">
        <v>79</v>
      </c>
      <c r="B70">
        <v>147252.9058380127</v>
      </c>
      <c r="C70">
        <v>0</v>
      </c>
      <c r="D70">
        <v>0</v>
      </c>
      <c r="E70">
        <v>756.44891357422784</v>
      </c>
      <c r="F70">
        <v>148009.35475158691</v>
      </c>
      <c r="G70">
        <v>0</v>
      </c>
      <c r="H70">
        <v>164859.1112804648</v>
      </c>
      <c r="I70">
        <v>0.89779299185828776</v>
      </c>
      <c r="J70">
        <v>5.1370729105093549E-3</v>
      </c>
      <c r="K70">
        <v>-0.1022070081417122</v>
      </c>
      <c r="L70">
        <f>Table1[[#This Row],[Patrimônio Atualizado]]-Table1[[#This Row],[Resgate]]</f>
        <v>148009.35475158691</v>
      </c>
    </row>
    <row r="71" spans="1:12" x14ac:dyDescent="0.25">
      <c r="A71" t="s">
        <v>80</v>
      </c>
      <c r="B71">
        <v>148009.35475158691</v>
      </c>
      <c r="C71">
        <v>0</v>
      </c>
      <c r="D71">
        <v>0</v>
      </c>
      <c r="E71">
        <v>-684.25265502930779</v>
      </c>
      <c r="F71">
        <v>147325.10209655759</v>
      </c>
      <c r="G71">
        <v>0</v>
      </c>
      <c r="H71">
        <v>164859.1112804648</v>
      </c>
      <c r="I71">
        <v>0.89364246205308207</v>
      </c>
      <c r="J71">
        <v>-4.6230365383168603E-3</v>
      </c>
      <c r="K71">
        <v>-0.10635753794691789</v>
      </c>
      <c r="L71">
        <f>Table1[[#This Row],[Patrimônio Atualizado]]-Table1[[#This Row],[Resgate]]</f>
        <v>147325.10209655759</v>
      </c>
    </row>
    <row r="72" spans="1:12" x14ac:dyDescent="0.25">
      <c r="A72" t="s">
        <v>81</v>
      </c>
      <c r="B72">
        <v>147325.10209655759</v>
      </c>
      <c r="C72">
        <v>0</v>
      </c>
      <c r="D72">
        <v>0</v>
      </c>
      <c r="E72">
        <v>619.73251342773801</v>
      </c>
      <c r="F72">
        <v>147944.83460998541</v>
      </c>
      <c r="G72">
        <v>0</v>
      </c>
      <c r="H72">
        <v>164859.1112804648</v>
      </c>
      <c r="I72">
        <v>0.89740162652154398</v>
      </c>
      <c r="J72">
        <v>4.2065642895094957E-3</v>
      </c>
      <c r="K72">
        <v>-0.102598373478456</v>
      </c>
      <c r="L72">
        <f>Table1[[#This Row],[Patrimônio Atualizado]]-Table1[[#This Row],[Resgate]]</f>
        <v>147944.83460998541</v>
      </c>
    </row>
    <row r="73" spans="1:12" x14ac:dyDescent="0.25">
      <c r="A73" t="s">
        <v>82</v>
      </c>
      <c r="B73">
        <v>147944.83460998541</v>
      </c>
      <c r="C73">
        <v>0</v>
      </c>
      <c r="D73">
        <v>0</v>
      </c>
      <c r="E73">
        <v>0</v>
      </c>
      <c r="F73">
        <v>147944.83460998541</v>
      </c>
      <c r="G73">
        <v>0</v>
      </c>
      <c r="H73">
        <v>164859.1112804648</v>
      </c>
      <c r="I73">
        <v>0.89740162652154398</v>
      </c>
      <c r="J73">
        <v>0</v>
      </c>
      <c r="K73">
        <v>-0.102598373478456</v>
      </c>
      <c r="L73">
        <f>Table1[[#This Row],[Patrimônio Atualizado]]-Table1[[#This Row],[Resgate]]</f>
        <v>147944.83460998541</v>
      </c>
    </row>
    <row r="74" spans="1:12" x14ac:dyDescent="0.25">
      <c r="A74" t="s">
        <v>83</v>
      </c>
      <c r="B74">
        <v>147944.83460998541</v>
      </c>
      <c r="C74">
        <v>0</v>
      </c>
      <c r="D74">
        <v>0</v>
      </c>
      <c r="E74">
        <v>0</v>
      </c>
      <c r="F74">
        <v>147944.83460998541</v>
      </c>
      <c r="G74">
        <v>0</v>
      </c>
      <c r="H74">
        <v>164859.1112804648</v>
      </c>
      <c r="I74">
        <v>0.89740162652154398</v>
      </c>
      <c r="J74">
        <v>0</v>
      </c>
      <c r="K74">
        <v>-0.102598373478456</v>
      </c>
      <c r="L74">
        <f>Table1[[#This Row],[Patrimônio Atualizado]]-Table1[[#This Row],[Resgate]]</f>
        <v>147944.83460998541</v>
      </c>
    </row>
    <row r="75" spans="1:12" x14ac:dyDescent="0.25">
      <c r="A75" t="s">
        <v>84</v>
      </c>
      <c r="B75">
        <v>147944.83460998541</v>
      </c>
      <c r="C75">
        <v>0</v>
      </c>
      <c r="D75">
        <v>0</v>
      </c>
      <c r="E75">
        <v>-252.67053222656429</v>
      </c>
      <c r="F75">
        <v>147692.16407775879</v>
      </c>
      <c r="G75">
        <v>0</v>
      </c>
      <c r="H75">
        <v>164859.1112804648</v>
      </c>
      <c r="I75">
        <v>0.89586898128122894</v>
      </c>
      <c r="J75">
        <v>-1.7078699157876409E-3</v>
      </c>
      <c r="K75">
        <v>-0.1041310187187711</v>
      </c>
      <c r="L75">
        <f>Table1[[#This Row],[Patrimônio Atualizado]]-Table1[[#This Row],[Resgate]]</f>
        <v>147692.16407775879</v>
      </c>
    </row>
    <row r="76" spans="1:12" x14ac:dyDescent="0.25">
      <c r="A76" t="s">
        <v>85</v>
      </c>
      <c r="B76">
        <v>147692.16407775879</v>
      </c>
      <c r="C76">
        <v>0</v>
      </c>
      <c r="D76">
        <v>0</v>
      </c>
      <c r="E76">
        <v>484.67080688477108</v>
      </c>
      <c r="F76">
        <v>148176.83488464361</v>
      </c>
      <c r="G76">
        <v>0</v>
      </c>
      <c r="H76">
        <v>164859.1112804648</v>
      </c>
      <c r="I76">
        <v>0.89880889041406553</v>
      </c>
      <c r="J76">
        <v>3.28162844597224E-3</v>
      </c>
      <c r="K76">
        <v>-0.1011911095859345</v>
      </c>
      <c r="L76">
        <f>Table1[[#This Row],[Patrimônio Atualizado]]-Table1[[#This Row],[Resgate]]</f>
        <v>148176.83488464361</v>
      </c>
    </row>
    <row r="77" spans="1:12" x14ac:dyDescent="0.25">
      <c r="A77" t="s">
        <v>86</v>
      </c>
      <c r="B77">
        <v>148176.83488464361</v>
      </c>
      <c r="C77">
        <v>0</v>
      </c>
      <c r="D77">
        <v>0</v>
      </c>
      <c r="E77">
        <v>82.635635375976563</v>
      </c>
      <c r="F77">
        <v>148259.4705200195</v>
      </c>
      <c r="G77">
        <v>0</v>
      </c>
      <c r="H77">
        <v>164859.1112804648</v>
      </c>
      <c r="I77">
        <v>0.89931014044953006</v>
      </c>
      <c r="J77">
        <v>5.576825516642181E-4</v>
      </c>
      <c r="K77">
        <v>-0.1006898595504699</v>
      </c>
      <c r="L77">
        <f>Table1[[#This Row],[Patrimônio Atualizado]]-Table1[[#This Row],[Resgate]]</f>
        <v>148259.4705200195</v>
      </c>
    </row>
    <row r="78" spans="1:12" x14ac:dyDescent="0.25">
      <c r="A78" t="s">
        <v>87</v>
      </c>
      <c r="B78">
        <v>148259.4705200195</v>
      </c>
      <c r="C78">
        <v>0</v>
      </c>
      <c r="D78">
        <v>0</v>
      </c>
      <c r="E78">
        <v>243.38796997070489</v>
      </c>
      <c r="F78">
        <v>148502.85848999021</v>
      </c>
      <c r="G78">
        <v>0</v>
      </c>
      <c r="H78">
        <v>164859.1112804648</v>
      </c>
      <c r="I78">
        <v>0.90078647965869052</v>
      </c>
      <c r="J78">
        <v>1.6416352298913579E-3</v>
      </c>
      <c r="K78">
        <v>-9.921352034130948E-2</v>
      </c>
      <c r="L78">
        <f>Table1[[#This Row],[Patrimônio Atualizado]]-Table1[[#This Row],[Resgate]]</f>
        <v>148502.85848999021</v>
      </c>
    </row>
    <row r="79" spans="1:12" x14ac:dyDescent="0.25">
      <c r="A79" t="s">
        <v>88</v>
      </c>
      <c r="B79">
        <v>148502.85848999021</v>
      </c>
      <c r="C79">
        <v>0</v>
      </c>
      <c r="D79">
        <v>0</v>
      </c>
      <c r="E79">
        <v>889.28620910643713</v>
      </c>
      <c r="F79">
        <v>149392.14469909671</v>
      </c>
      <c r="G79">
        <v>0</v>
      </c>
      <c r="H79">
        <v>164859.1112804648</v>
      </c>
      <c r="I79">
        <v>0.90618069901483855</v>
      </c>
      <c r="J79">
        <v>5.9883440504036054E-3</v>
      </c>
      <c r="K79">
        <v>-9.3819300985161447E-2</v>
      </c>
      <c r="L79">
        <f>Table1[[#This Row],[Patrimônio Atualizado]]-Table1[[#This Row],[Resgate]]</f>
        <v>149392.14469909671</v>
      </c>
    </row>
    <row r="80" spans="1:12" x14ac:dyDescent="0.25">
      <c r="A80" t="s">
        <v>89</v>
      </c>
      <c r="B80">
        <v>149392.14469909671</v>
      </c>
      <c r="C80">
        <v>0</v>
      </c>
      <c r="D80">
        <v>0</v>
      </c>
      <c r="E80">
        <v>0</v>
      </c>
      <c r="F80">
        <v>149392.14469909671</v>
      </c>
      <c r="G80">
        <v>0</v>
      </c>
      <c r="H80">
        <v>164859.1112804648</v>
      </c>
      <c r="I80">
        <v>0.90618069901483855</v>
      </c>
      <c r="J80">
        <v>0</v>
      </c>
      <c r="K80">
        <v>-9.3819300985161447E-2</v>
      </c>
      <c r="L80">
        <f>Table1[[#This Row],[Patrimônio Atualizado]]-Table1[[#This Row],[Resgate]]</f>
        <v>149392.14469909671</v>
      </c>
    </row>
    <row r="81" spans="1:12" x14ac:dyDescent="0.25">
      <c r="A81" t="s">
        <v>90</v>
      </c>
      <c r="B81">
        <v>149392.14469909671</v>
      </c>
      <c r="C81">
        <v>0</v>
      </c>
      <c r="D81">
        <v>0</v>
      </c>
      <c r="E81">
        <v>0</v>
      </c>
      <c r="F81">
        <v>149392.14469909671</v>
      </c>
      <c r="G81">
        <v>0</v>
      </c>
      <c r="H81">
        <v>164859.1112804648</v>
      </c>
      <c r="I81">
        <v>0.90618069901483855</v>
      </c>
      <c r="J81">
        <v>0</v>
      </c>
      <c r="K81">
        <v>-9.3819300985161447E-2</v>
      </c>
      <c r="L81">
        <f>Table1[[#This Row],[Patrimônio Atualizado]]-Table1[[#This Row],[Resgate]]</f>
        <v>149392.14469909671</v>
      </c>
    </row>
    <row r="82" spans="1:12" x14ac:dyDescent="0.25">
      <c r="A82" t="s">
        <v>91</v>
      </c>
      <c r="B82">
        <v>149392.14469909671</v>
      </c>
      <c r="C82">
        <v>0</v>
      </c>
      <c r="D82">
        <v>0</v>
      </c>
      <c r="E82">
        <v>24.345031738284892</v>
      </c>
      <c r="F82">
        <v>149416.48973083499</v>
      </c>
      <c r="G82">
        <v>0</v>
      </c>
      <c r="H82">
        <v>164859.1112804648</v>
      </c>
      <c r="I82">
        <v>0.90632837075435724</v>
      </c>
      <c r="J82">
        <v>1.6296058797027341E-4</v>
      </c>
      <c r="K82">
        <v>-9.3671629245642762E-2</v>
      </c>
      <c r="L82">
        <f>Table1[[#This Row],[Patrimônio Atualizado]]-Table1[[#This Row],[Resgate]]</f>
        <v>149416.48973083499</v>
      </c>
    </row>
    <row r="83" spans="1:12" x14ac:dyDescent="0.25">
      <c r="A83" t="s">
        <v>92</v>
      </c>
      <c r="B83">
        <v>149416.48973083499</v>
      </c>
      <c r="C83">
        <v>55934.560913085938</v>
      </c>
      <c r="D83">
        <v>0</v>
      </c>
      <c r="E83">
        <v>-105.4694671630868</v>
      </c>
      <c r="F83">
        <v>205245.58117675781</v>
      </c>
      <c r="G83">
        <v>61715.557758089773</v>
      </c>
      <c r="H83">
        <v>226574.6690385546</v>
      </c>
      <c r="I83">
        <v>0.90586287535008003</v>
      </c>
      <c r="J83">
        <v>-5.1360568564107201E-4</v>
      </c>
      <c r="K83">
        <v>-9.4137124649919968E-2</v>
      </c>
      <c r="L83">
        <f>Table1[[#This Row],[Patrimônio Atualizado]]-Table1[[#This Row],[Resgate]]</f>
        <v>205245.58117675781</v>
      </c>
    </row>
    <row r="84" spans="1:12" x14ac:dyDescent="0.25">
      <c r="A84" t="s">
        <v>93</v>
      </c>
      <c r="B84">
        <v>205245.58117675781</v>
      </c>
      <c r="C84">
        <v>0</v>
      </c>
      <c r="D84">
        <v>0</v>
      </c>
      <c r="E84">
        <v>2272.74436950684</v>
      </c>
      <c r="F84">
        <v>207518.32554626459</v>
      </c>
      <c r="G84">
        <v>0</v>
      </c>
      <c r="H84">
        <v>226574.6690385546</v>
      </c>
      <c r="I84">
        <v>0.9158937599990612</v>
      </c>
      <c r="J84">
        <v>1.1073292572128629E-2</v>
      </c>
      <c r="K84">
        <v>-8.4106240000938803E-2</v>
      </c>
      <c r="L84">
        <f>Table1[[#This Row],[Patrimônio Atualizado]]-Table1[[#This Row],[Resgate]]</f>
        <v>207518.32554626459</v>
      </c>
    </row>
    <row r="85" spans="1:12" x14ac:dyDescent="0.25">
      <c r="A85" t="s">
        <v>94</v>
      </c>
      <c r="B85">
        <v>207518.32554626459</v>
      </c>
      <c r="C85">
        <v>0</v>
      </c>
      <c r="D85">
        <v>0</v>
      </c>
      <c r="E85">
        <v>68.67062377928869</v>
      </c>
      <c r="F85">
        <v>207586.99617004389</v>
      </c>
      <c r="G85">
        <v>0</v>
      </c>
      <c r="H85">
        <v>226574.6690385546</v>
      </c>
      <c r="I85">
        <v>0.91619684164570203</v>
      </c>
      <c r="J85">
        <v>3.3091354027914299E-4</v>
      </c>
      <c r="K85">
        <v>-8.3803158354297969E-2</v>
      </c>
      <c r="L85">
        <f>Table1[[#This Row],[Patrimônio Atualizado]]-Table1[[#This Row],[Resgate]]</f>
        <v>207586.99617004389</v>
      </c>
    </row>
    <row r="86" spans="1:12" x14ac:dyDescent="0.25">
      <c r="A86" t="s">
        <v>95</v>
      </c>
      <c r="B86">
        <v>207586.99617004389</v>
      </c>
      <c r="C86">
        <v>0</v>
      </c>
      <c r="D86">
        <v>0</v>
      </c>
      <c r="E86">
        <v>0</v>
      </c>
      <c r="F86">
        <v>207586.99617004389</v>
      </c>
      <c r="G86">
        <v>0</v>
      </c>
      <c r="H86">
        <v>226574.6690385546</v>
      </c>
      <c r="I86">
        <v>0.91619684164570203</v>
      </c>
      <c r="J86">
        <v>0</v>
      </c>
      <c r="K86">
        <v>-8.3803158354297969E-2</v>
      </c>
      <c r="L86">
        <f>Table1[[#This Row],[Patrimônio Atualizado]]-Table1[[#This Row],[Resgate]]</f>
        <v>207586.99617004389</v>
      </c>
    </row>
    <row r="87" spans="1:12" x14ac:dyDescent="0.25">
      <c r="A87" t="s">
        <v>96</v>
      </c>
      <c r="B87">
        <v>207586.99617004389</v>
      </c>
      <c r="C87">
        <v>0</v>
      </c>
      <c r="D87">
        <v>0</v>
      </c>
      <c r="E87">
        <v>0</v>
      </c>
      <c r="F87">
        <v>207586.99617004389</v>
      </c>
      <c r="G87">
        <v>0</v>
      </c>
      <c r="H87">
        <v>226574.6690385546</v>
      </c>
      <c r="I87">
        <v>0.91619684164570203</v>
      </c>
      <c r="J87">
        <v>0</v>
      </c>
      <c r="K87">
        <v>-8.3803158354297969E-2</v>
      </c>
      <c r="L87">
        <f>Table1[[#This Row],[Patrimônio Atualizado]]-Table1[[#This Row],[Resgate]]</f>
        <v>207586.99617004389</v>
      </c>
    </row>
    <row r="88" spans="1:12" x14ac:dyDescent="0.25">
      <c r="A88" t="s">
        <v>97</v>
      </c>
      <c r="B88">
        <v>207586.99617004389</v>
      </c>
      <c r="C88">
        <v>0</v>
      </c>
      <c r="D88">
        <v>0</v>
      </c>
      <c r="E88">
        <v>0</v>
      </c>
      <c r="F88">
        <v>207586.99617004389</v>
      </c>
      <c r="G88">
        <v>0</v>
      </c>
      <c r="H88">
        <v>226574.6690385546</v>
      </c>
      <c r="I88">
        <v>0.91619684164570203</v>
      </c>
      <c r="J88">
        <v>0</v>
      </c>
      <c r="K88">
        <v>-8.3803158354297969E-2</v>
      </c>
      <c r="L88">
        <f>Table1[[#This Row],[Patrimônio Atualizado]]-Table1[[#This Row],[Resgate]]</f>
        <v>207586.99617004389</v>
      </c>
    </row>
    <row r="89" spans="1:12" x14ac:dyDescent="0.25">
      <c r="A89" t="s">
        <v>98</v>
      </c>
      <c r="B89">
        <v>207586.99617004389</v>
      </c>
      <c r="C89">
        <v>0</v>
      </c>
      <c r="D89">
        <v>0</v>
      </c>
      <c r="E89">
        <v>3138.0583953857422</v>
      </c>
      <c r="F89">
        <v>210725.05456542969</v>
      </c>
      <c r="G89">
        <v>0</v>
      </c>
      <c r="H89">
        <v>226574.6690385546</v>
      </c>
      <c r="I89">
        <v>0.93004683824374079</v>
      </c>
      <c r="J89">
        <v>1.5116835125911219E-2</v>
      </c>
      <c r="K89">
        <v>-6.9953161756259208E-2</v>
      </c>
      <c r="L89">
        <f>Table1[[#This Row],[Patrimônio Atualizado]]-Table1[[#This Row],[Resgate]]</f>
        <v>210725.05456542969</v>
      </c>
    </row>
    <row r="90" spans="1:12" x14ac:dyDescent="0.25">
      <c r="A90" t="s">
        <v>99</v>
      </c>
      <c r="B90">
        <v>210725.05456542969</v>
      </c>
      <c r="C90">
        <v>0</v>
      </c>
      <c r="D90">
        <v>0</v>
      </c>
      <c r="E90">
        <v>218.0812072753879</v>
      </c>
      <c r="F90">
        <v>210943.13577270511</v>
      </c>
      <c r="G90">
        <v>0</v>
      </c>
      <c r="H90">
        <v>226574.6690385546</v>
      </c>
      <c r="I90">
        <v>0.93100935187423972</v>
      </c>
      <c r="J90">
        <v>1.034908771171628E-3</v>
      </c>
      <c r="K90">
        <v>-6.8990648125760279E-2</v>
      </c>
      <c r="L90">
        <f>Table1[[#This Row],[Patrimônio Atualizado]]-Table1[[#This Row],[Resgate]]</f>
        <v>210943.13577270511</v>
      </c>
    </row>
    <row r="91" spans="1:12" x14ac:dyDescent="0.25">
      <c r="A91" t="s">
        <v>100</v>
      </c>
      <c r="B91">
        <v>210943.13577270511</v>
      </c>
      <c r="C91">
        <v>0</v>
      </c>
      <c r="D91">
        <v>-680.78789520263683</v>
      </c>
      <c r="E91">
        <v>-2948.465286254876</v>
      </c>
      <c r="F91">
        <v>207313.88259124759</v>
      </c>
      <c r="G91">
        <v>-731.23636602803674</v>
      </c>
      <c r="H91">
        <v>225843.4326725266</v>
      </c>
      <c r="I91">
        <v>0.91795400086684431</v>
      </c>
      <c r="J91">
        <v>-1.4022792554245879E-2</v>
      </c>
      <c r="K91">
        <v>-8.2045999133155689E-2</v>
      </c>
      <c r="L91">
        <f>Table1[[#This Row],[Patrimônio Atualizado]]-Table1[[#This Row],[Resgate]]</f>
        <v>207994.67048645022</v>
      </c>
    </row>
    <row r="92" spans="1:12" x14ac:dyDescent="0.25">
      <c r="A92" t="s">
        <v>101</v>
      </c>
      <c r="B92">
        <v>207313.88259124759</v>
      </c>
      <c r="C92">
        <v>0</v>
      </c>
      <c r="D92">
        <v>0</v>
      </c>
      <c r="E92">
        <v>1539.5148696899389</v>
      </c>
      <c r="F92">
        <v>208853.3974609375</v>
      </c>
      <c r="G92">
        <v>0</v>
      </c>
      <c r="H92">
        <v>225843.4326725266</v>
      </c>
      <c r="I92">
        <v>0.92477073603364568</v>
      </c>
      <c r="J92">
        <v>7.4260095390010772E-3</v>
      </c>
      <c r="K92">
        <v>-7.5229263966354321E-2</v>
      </c>
      <c r="L92">
        <f>Table1[[#This Row],[Patrimônio Atualizado]]-Table1[[#This Row],[Resgate]]</f>
        <v>208853.3974609375</v>
      </c>
    </row>
    <row r="93" spans="1:12" x14ac:dyDescent="0.25">
      <c r="A93" t="s">
        <v>102</v>
      </c>
      <c r="B93">
        <v>208853.3974609375</v>
      </c>
      <c r="C93">
        <v>0</v>
      </c>
      <c r="D93">
        <v>0</v>
      </c>
      <c r="E93">
        <v>-154.3801841735831</v>
      </c>
      <c r="F93">
        <v>208699.01727676389</v>
      </c>
      <c r="G93">
        <v>0</v>
      </c>
      <c r="H93">
        <v>225843.4326725266</v>
      </c>
      <c r="I93">
        <v>0.92408716431164906</v>
      </c>
      <c r="J93">
        <v>-7.391796640630055E-4</v>
      </c>
      <c r="K93">
        <v>-7.5912835688350944E-2</v>
      </c>
      <c r="L93">
        <f>Table1[[#This Row],[Patrimônio Atualizado]]-Table1[[#This Row],[Resgate]]</f>
        <v>208699.01727676389</v>
      </c>
    </row>
    <row r="94" spans="1:12" x14ac:dyDescent="0.25">
      <c r="A94" t="s">
        <v>103</v>
      </c>
      <c r="B94">
        <v>208699.01727676389</v>
      </c>
      <c r="C94">
        <v>0</v>
      </c>
      <c r="D94">
        <v>0</v>
      </c>
      <c r="E94">
        <v>0</v>
      </c>
      <c r="F94">
        <v>208699.01727676389</v>
      </c>
      <c r="G94">
        <v>0</v>
      </c>
      <c r="H94">
        <v>225843.4326725266</v>
      </c>
      <c r="I94">
        <v>0.92408716431164906</v>
      </c>
      <c r="J94">
        <v>0</v>
      </c>
      <c r="K94">
        <v>-7.5912835688350944E-2</v>
      </c>
      <c r="L94">
        <f>Table1[[#This Row],[Patrimônio Atualizado]]-Table1[[#This Row],[Resgate]]</f>
        <v>208699.01727676389</v>
      </c>
    </row>
    <row r="95" spans="1:12" x14ac:dyDescent="0.25">
      <c r="A95" t="s">
        <v>104</v>
      </c>
      <c r="B95">
        <v>208699.01727676389</v>
      </c>
      <c r="C95">
        <v>0</v>
      </c>
      <c r="D95">
        <v>0</v>
      </c>
      <c r="E95">
        <v>0</v>
      </c>
      <c r="F95">
        <v>208699.01727676389</v>
      </c>
      <c r="G95">
        <v>0</v>
      </c>
      <c r="H95">
        <v>225843.4326725266</v>
      </c>
      <c r="I95">
        <v>0.92408716431164906</v>
      </c>
      <c r="J95">
        <v>0</v>
      </c>
      <c r="K95">
        <v>-7.5912835688350944E-2</v>
      </c>
      <c r="L95">
        <f>Table1[[#This Row],[Patrimônio Atualizado]]-Table1[[#This Row],[Resgate]]</f>
        <v>208699.01727676389</v>
      </c>
    </row>
    <row r="96" spans="1:12" x14ac:dyDescent="0.25">
      <c r="A96" t="s">
        <v>105</v>
      </c>
      <c r="B96">
        <v>208699.01727676389</v>
      </c>
      <c r="C96">
        <v>0</v>
      </c>
      <c r="D96">
        <v>0</v>
      </c>
      <c r="E96">
        <v>2062.778545379645</v>
      </c>
      <c r="F96">
        <v>210761.79582214361</v>
      </c>
      <c r="G96">
        <v>0</v>
      </c>
      <c r="H96">
        <v>225843.4326725266</v>
      </c>
      <c r="I96">
        <v>0.93322083059084826</v>
      </c>
      <c r="J96">
        <v>9.8839878227319211E-3</v>
      </c>
      <c r="K96">
        <v>-6.677916940915174E-2</v>
      </c>
      <c r="L96">
        <f>Table1[[#This Row],[Patrimônio Atualizado]]-Table1[[#This Row],[Resgate]]</f>
        <v>210761.79582214361</v>
      </c>
    </row>
    <row r="97" spans="1:12" x14ac:dyDescent="0.25">
      <c r="A97" t="s">
        <v>106</v>
      </c>
      <c r="B97">
        <v>210761.79582214361</v>
      </c>
      <c r="C97">
        <v>21304.362854003899</v>
      </c>
      <c r="D97">
        <v>0</v>
      </c>
      <c r="E97">
        <v>4903.0799865722447</v>
      </c>
      <c r="F97">
        <v>236969.2386627197</v>
      </c>
      <c r="G97">
        <v>22828.854817262822</v>
      </c>
      <c r="H97">
        <v>248672.28748978939</v>
      </c>
      <c r="I97">
        <v>0.95293786474880027</v>
      </c>
      <c r="J97">
        <v>2.112794047414113E-2</v>
      </c>
      <c r="K97">
        <v>-4.7062135251199733E-2</v>
      </c>
      <c r="L97">
        <f>Table1[[#This Row],[Patrimônio Atualizado]]-Table1[[#This Row],[Resgate]]</f>
        <v>236969.2386627197</v>
      </c>
    </row>
    <row r="98" spans="1:12" x14ac:dyDescent="0.25">
      <c r="A98" t="s">
        <v>107</v>
      </c>
      <c r="B98">
        <v>236969.2386627197</v>
      </c>
      <c r="C98">
        <v>0</v>
      </c>
      <c r="D98">
        <v>0</v>
      </c>
      <c r="E98">
        <v>-2930.6360168456622</v>
      </c>
      <c r="F98">
        <v>234038.60264587399</v>
      </c>
      <c r="G98">
        <v>0</v>
      </c>
      <c r="H98">
        <v>248672.28748978939</v>
      </c>
      <c r="I98">
        <v>0.94115273160658786</v>
      </c>
      <c r="J98">
        <v>-1.236715800491262E-2</v>
      </c>
      <c r="K98">
        <v>-5.8847268393412137E-2</v>
      </c>
      <c r="L98">
        <f>Table1[[#This Row],[Patrimônio Atualizado]]-Table1[[#This Row],[Resgate]]</f>
        <v>234038.60264587399</v>
      </c>
    </row>
    <row r="99" spans="1:12" x14ac:dyDescent="0.25">
      <c r="A99" t="s">
        <v>108</v>
      </c>
      <c r="B99">
        <v>234038.60264587399</v>
      </c>
      <c r="C99">
        <v>0</v>
      </c>
      <c r="D99">
        <v>0</v>
      </c>
      <c r="E99">
        <v>2026.205162048346</v>
      </c>
      <c r="F99">
        <v>236064.80780792239</v>
      </c>
      <c r="G99">
        <v>0</v>
      </c>
      <c r="H99">
        <v>248672.28748978939</v>
      </c>
      <c r="I99">
        <v>0.94930082555988593</v>
      </c>
      <c r="J99">
        <v>8.6575681923473091E-3</v>
      </c>
      <c r="K99">
        <v>-5.069917444011407E-2</v>
      </c>
      <c r="L99">
        <f>Table1[[#This Row],[Patrimônio Atualizado]]-Table1[[#This Row],[Resgate]]</f>
        <v>236064.80780792239</v>
      </c>
    </row>
    <row r="100" spans="1:12" x14ac:dyDescent="0.25">
      <c r="A100" t="s">
        <v>109</v>
      </c>
      <c r="B100">
        <v>236064.80780792239</v>
      </c>
      <c r="C100">
        <v>0</v>
      </c>
      <c r="D100">
        <v>0</v>
      </c>
      <c r="E100">
        <v>520.2320175170762</v>
      </c>
      <c r="F100">
        <v>236585.03982543951</v>
      </c>
      <c r="G100">
        <v>0</v>
      </c>
      <c r="H100">
        <v>248672.28748978939</v>
      </c>
      <c r="I100">
        <v>0.95139286413309632</v>
      </c>
      <c r="J100">
        <v>2.2037677803308231E-3</v>
      </c>
      <c r="K100">
        <v>-4.8607135866903677E-2</v>
      </c>
      <c r="L100">
        <f>Table1[[#This Row],[Patrimônio Atualizado]]-Table1[[#This Row],[Resgate]]</f>
        <v>236585.03982543951</v>
      </c>
    </row>
    <row r="101" spans="1:12" x14ac:dyDescent="0.25">
      <c r="A101" t="s">
        <v>110</v>
      </c>
      <c r="B101">
        <v>236585.03982543951</v>
      </c>
      <c r="C101">
        <v>0</v>
      </c>
      <c r="D101">
        <v>0</v>
      </c>
      <c r="E101">
        <v>0</v>
      </c>
      <c r="F101">
        <v>236585.03982543951</v>
      </c>
      <c r="G101">
        <v>0</v>
      </c>
      <c r="H101">
        <v>248672.28748978939</v>
      </c>
      <c r="I101">
        <v>0.95139286413309632</v>
      </c>
      <c r="J101">
        <v>0</v>
      </c>
      <c r="K101">
        <v>-4.8607135866903677E-2</v>
      </c>
      <c r="L101">
        <f>Table1[[#This Row],[Patrimônio Atualizado]]-Table1[[#This Row],[Resgate]]</f>
        <v>236585.03982543951</v>
      </c>
    </row>
    <row r="102" spans="1:12" x14ac:dyDescent="0.25">
      <c r="A102" t="s">
        <v>111</v>
      </c>
      <c r="B102">
        <v>236585.03982543951</v>
      </c>
      <c r="C102">
        <v>0</v>
      </c>
      <c r="D102">
        <v>0</v>
      </c>
      <c r="E102">
        <v>0</v>
      </c>
      <c r="F102">
        <v>236585.03982543951</v>
      </c>
      <c r="G102">
        <v>0</v>
      </c>
      <c r="H102">
        <v>248672.28748978939</v>
      </c>
      <c r="I102">
        <v>0.95139286413309632</v>
      </c>
      <c r="J102">
        <v>0</v>
      </c>
      <c r="K102">
        <v>-4.8607135866903677E-2</v>
      </c>
      <c r="L102">
        <f>Table1[[#This Row],[Patrimônio Atualizado]]-Table1[[#This Row],[Resgate]]</f>
        <v>236585.03982543951</v>
      </c>
    </row>
    <row r="103" spans="1:12" x14ac:dyDescent="0.25">
      <c r="A103" t="s">
        <v>112</v>
      </c>
      <c r="B103">
        <v>236585.03982543951</v>
      </c>
      <c r="C103">
        <v>0</v>
      </c>
      <c r="D103">
        <v>0</v>
      </c>
      <c r="E103">
        <v>-2072.1283493042179</v>
      </c>
      <c r="F103">
        <v>234512.9114761352</v>
      </c>
      <c r="G103">
        <v>0</v>
      </c>
      <c r="H103">
        <v>248672.28748978939</v>
      </c>
      <c r="I103">
        <v>0.94306009665739066</v>
      </c>
      <c r="J103">
        <v>-8.7584927214042763E-3</v>
      </c>
      <c r="K103">
        <v>-5.6939903342609337E-2</v>
      </c>
      <c r="L103">
        <f>Table1[[#This Row],[Patrimônio Atualizado]]-Table1[[#This Row],[Resgate]]</f>
        <v>234512.9114761352</v>
      </c>
    </row>
    <row r="104" spans="1:12" x14ac:dyDescent="0.25">
      <c r="A104" t="s">
        <v>113</v>
      </c>
      <c r="B104">
        <v>234512.9114761352</v>
      </c>
      <c r="C104">
        <v>0</v>
      </c>
      <c r="D104">
        <v>0</v>
      </c>
      <c r="E104">
        <v>-403.70164489746088</v>
      </c>
      <c r="F104">
        <v>234109.20983123779</v>
      </c>
      <c r="G104">
        <v>0</v>
      </c>
      <c r="H104">
        <v>248672.28748978939</v>
      </c>
      <c r="I104">
        <v>0.9414366682932066</v>
      </c>
      <c r="J104">
        <v>-1.7214474135192059E-3</v>
      </c>
      <c r="K104">
        <v>-5.8563331706793398E-2</v>
      </c>
      <c r="L104">
        <f>Table1[[#This Row],[Patrimônio Atualizado]]-Table1[[#This Row],[Resgate]]</f>
        <v>234109.20983123779</v>
      </c>
    </row>
    <row r="105" spans="1:12" x14ac:dyDescent="0.25">
      <c r="A105" t="s">
        <v>114</v>
      </c>
      <c r="B105">
        <v>234109.20983123779</v>
      </c>
      <c r="C105">
        <v>0</v>
      </c>
      <c r="D105">
        <v>0</v>
      </c>
      <c r="E105">
        <v>2994.9580001831232</v>
      </c>
      <c r="F105">
        <v>237104.1678314209</v>
      </c>
      <c r="G105">
        <v>0</v>
      </c>
      <c r="H105">
        <v>248672.28748978939</v>
      </c>
      <c r="I105">
        <v>0.95348046308198497</v>
      </c>
      <c r="J105">
        <v>1.279299521083388E-2</v>
      </c>
      <c r="K105">
        <v>-4.6519536918015032E-2</v>
      </c>
      <c r="L105">
        <f>Table1[[#This Row],[Patrimônio Atualizado]]-Table1[[#This Row],[Resgate]]</f>
        <v>237104.1678314209</v>
      </c>
    </row>
    <row r="106" spans="1:12" x14ac:dyDescent="0.25">
      <c r="A106" t="s">
        <v>115</v>
      </c>
      <c r="B106">
        <v>237104.1678314209</v>
      </c>
      <c r="C106">
        <v>116589.7803955078</v>
      </c>
      <c r="D106">
        <v>0</v>
      </c>
      <c r="E106">
        <v>-2041.817943573001</v>
      </c>
      <c r="F106">
        <v>351652.13028335571</v>
      </c>
      <c r="G106">
        <v>122278.1010306688</v>
      </c>
      <c r="H106">
        <v>370950.38852045819</v>
      </c>
      <c r="I106">
        <v>0.94797617461980854</v>
      </c>
      <c r="J106">
        <v>-5.7728382230136646E-3</v>
      </c>
      <c r="K106">
        <v>-5.2023825380191457E-2</v>
      </c>
      <c r="L106">
        <f>Table1[[#This Row],[Patrimônio Atualizado]]-Table1[[#This Row],[Resgate]]</f>
        <v>351652.13028335571</v>
      </c>
    </row>
    <row r="107" spans="1:12" x14ac:dyDescent="0.25">
      <c r="A107" t="s">
        <v>116</v>
      </c>
      <c r="B107">
        <v>351652.13028335571</v>
      </c>
      <c r="C107">
        <v>0</v>
      </c>
      <c r="D107">
        <v>0</v>
      </c>
      <c r="E107">
        <v>2970.2575836181159</v>
      </c>
      <c r="F107">
        <v>354622.38786697382</v>
      </c>
      <c r="G107">
        <v>0</v>
      </c>
      <c r="H107">
        <v>370950.38852045819</v>
      </c>
      <c r="I107">
        <v>0.95598333049708106</v>
      </c>
      <c r="J107">
        <v>8.4465792407535378E-3</v>
      </c>
      <c r="K107">
        <v>-4.4016669502918937E-2</v>
      </c>
      <c r="L107">
        <f>Table1[[#This Row],[Patrimônio Atualizado]]-Table1[[#This Row],[Resgate]]</f>
        <v>354622.38786697382</v>
      </c>
    </row>
    <row r="108" spans="1:12" x14ac:dyDescent="0.25">
      <c r="A108" t="s">
        <v>117</v>
      </c>
      <c r="B108">
        <v>354622.38786697382</v>
      </c>
      <c r="C108">
        <v>0</v>
      </c>
      <c r="D108">
        <v>0</v>
      </c>
      <c r="E108">
        <v>0</v>
      </c>
      <c r="F108">
        <v>354622.38786697382</v>
      </c>
      <c r="G108">
        <v>0</v>
      </c>
      <c r="H108">
        <v>370950.38852045819</v>
      </c>
      <c r="I108">
        <v>0.95598333049708106</v>
      </c>
      <c r="J108">
        <v>0</v>
      </c>
      <c r="K108">
        <v>-4.4016669502918937E-2</v>
      </c>
      <c r="L108">
        <f>Table1[[#This Row],[Patrimônio Atualizado]]-Table1[[#This Row],[Resgate]]</f>
        <v>354622.38786697382</v>
      </c>
    </row>
    <row r="109" spans="1:12" x14ac:dyDescent="0.25">
      <c r="A109" t="s">
        <v>118</v>
      </c>
      <c r="B109">
        <v>354622.38786697382</v>
      </c>
      <c r="C109">
        <v>0</v>
      </c>
      <c r="D109">
        <v>0</v>
      </c>
      <c r="E109">
        <v>0</v>
      </c>
      <c r="F109">
        <v>354622.38786697382</v>
      </c>
      <c r="G109">
        <v>0</v>
      </c>
      <c r="H109">
        <v>370950.38852045819</v>
      </c>
      <c r="I109">
        <v>0.95598333049708106</v>
      </c>
      <c r="J109">
        <v>0</v>
      </c>
      <c r="K109">
        <v>-4.4016669502918937E-2</v>
      </c>
      <c r="L109">
        <f>Table1[[#This Row],[Patrimônio Atualizado]]-Table1[[#This Row],[Resgate]]</f>
        <v>354622.38786697382</v>
      </c>
    </row>
    <row r="110" spans="1:12" x14ac:dyDescent="0.25">
      <c r="A110" t="s">
        <v>119</v>
      </c>
      <c r="B110">
        <v>354622.38786697382</v>
      </c>
      <c r="C110">
        <v>0</v>
      </c>
      <c r="D110">
        <v>0</v>
      </c>
      <c r="E110">
        <v>2271.820667266908</v>
      </c>
      <c r="F110">
        <v>356894.20853424072</v>
      </c>
      <c r="G110">
        <v>0</v>
      </c>
      <c r="H110">
        <v>370950.38852045819</v>
      </c>
      <c r="I110">
        <v>0.96210765530592712</v>
      </c>
      <c r="J110">
        <v>6.406309203803362E-3</v>
      </c>
      <c r="K110">
        <v>-3.7892344694072877E-2</v>
      </c>
      <c r="L110">
        <f>Table1[[#This Row],[Patrimônio Atualizado]]-Table1[[#This Row],[Resgate]]</f>
        <v>356894.20853424072</v>
      </c>
    </row>
    <row r="111" spans="1:12" x14ac:dyDescent="0.25">
      <c r="A111" t="s">
        <v>120</v>
      </c>
      <c r="B111">
        <v>356894.20853424072</v>
      </c>
      <c r="C111">
        <v>146146.583190918</v>
      </c>
      <c r="D111">
        <v>0</v>
      </c>
      <c r="E111">
        <v>-8539.0669860840353</v>
      </c>
      <c r="F111">
        <v>494501.72473907459</v>
      </c>
      <c r="G111">
        <v>151902.5260686102</v>
      </c>
      <c r="H111">
        <v>522852.91458906839</v>
      </c>
      <c r="I111">
        <v>0.94577597435355965</v>
      </c>
      <c r="J111">
        <v>-1.6974899703063321E-2</v>
      </c>
      <c r="K111">
        <v>-5.4224025646440348E-2</v>
      </c>
      <c r="L111">
        <f>Table1[[#This Row],[Patrimônio Atualizado]]-Table1[[#This Row],[Resgate]]</f>
        <v>494501.72473907459</v>
      </c>
    </row>
    <row r="112" spans="1:12" x14ac:dyDescent="0.25">
      <c r="A112" t="s">
        <v>121</v>
      </c>
      <c r="B112">
        <v>494501.72473907459</v>
      </c>
      <c r="C112">
        <v>0</v>
      </c>
      <c r="D112">
        <v>0</v>
      </c>
      <c r="E112">
        <v>-1486.1388168335429</v>
      </c>
      <c r="F112">
        <v>493015.58592224109</v>
      </c>
      <c r="G112">
        <v>0</v>
      </c>
      <c r="H112">
        <v>522852.91458906839</v>
      </c>
      <c r="I112">
        <v>0.94293360936836768</v>
      </c>
      <c r="J112">
        <v>-3.005325851224705E-3</v>
      </c>
      <c r="K112">
        <v>-5.7066390631632317E-2</v>
      </c>
      <c r="L112">
        <f>Table1[[#This Row],[Patrimônio Atualizado]]-Table1[[#This Row],[Resgate]]</f>
        <v>493015.58592224109</v>
      </c>
    </row>
    <row r="113" spans="1:12" x14ac:dyDescent="0.25">
      <c r="A113" t="s">
        <v>122</v>
      </c>
      <c r="B113">
        <v>493015.58592224109</v>
      </c>
      <c r="C113">
        <v>0</v>
      </c>
      <c r="D113">
        <v>0</v>
      </c>
      <c r="E113">
        <v>-916.32924652098154</v>
      </c>
      <c r="F113">
        <v>492099.2566757201</v>
      </c>
      <c r="G113">
        <v>0</v>
      </c>
      <c r="H113">
        <v>522852.91458906839</v>
      </c>
      <c r="I113">
        <v>0.9411810529209369</v>
      </c>
      <c r="J113">
        <v>-1.858621253944648E-3</v>
      </c>
      <c r="K113">
        <v>-5.88189470790631E-2</v>
      </c>
      <c r="L113">
        <f>Table1[[#This Row],[Patrimônio Atualizado]]-Table1[[#This Row],[Resgate]]</f>
        <v>492099.2566757201</v>
      </c>
    </row>
    <row r="114" spans="1:12" x14ac:dyDescent="0.25">
      <c r="A114" t="s">
        <v>123</v>
      </c>
      <c r="B114">
        <v>492099.2566757201</v>
      </c>
      <c r="C114">
        <v>0</v>
      </c>
      <c r="D114">
        <v>0</v>
      </c>
      <c r="E114">
        <v>6900.9044914245933</v>
      </c>
      <c r="F114">
        <v>499000.16116714472</v>
      </c>
      <c r="G114">
        <v>0</v>
      </c>
      <c r="H114">
        <v>522852.91458906839</v>
      </c>
      <c r="I114">
        <v>0.95437961086882239</v>
      </c>
      <c r="J114">
        <v>1.402339954350329E-2</v>
      </c>
      <c r="K114">
        <v>-4.5620389131177608E-2</v>
      </c>
      <c r="L114">
        <f>Table1[[#This Row],[Patrimônio Atualizado]]-Table1[[#This Row],[Resgate]]</f>
        <v>499000.16116714472</v>
      </c>
    </row>
    <row r="115" spans="1:12" x14ac:dyDescent="0.25">
      <c r="A115" t="s">
        <v>124</v>
      </c>
      <c r="B115">
        <v>499000.16116714472</v>
      </c>
      <c r="C115">
        <v>0</v>
      </c>
      <c r="D115">
        <v>0</v>
      </c>
      <c r="E115">
        <v>0</v>
      </c>
      <c r="F115">
        <v>499000.16116714472</v>
      </c>
      <c r="G115">
        <v>0</v>
      </c>
      <c r="H115">
        <v>522852.91458906839</v>
      </c>
      <c r="I115">
        <v>0.95437961086882239</v>
      </c>
      <c r="J115">
        <v>0</v>
      </c>
      <c r="K115">
        <v>-4.5620389131177608E-2</v>
      </c>
      <c r="L115">
        <f>Table1[[#This Row],[Patrimônio Atualizado]]-Table1[[#This Row],[Resgate]]</f>
        <v>499000.16116714472</v>
      </c>
    </row>
    <row r="116" spans="1:12" x14ac:dyDescent="0.25">
      <c r="A116" t="s">
        <v>125</v>
      </c>
      <c r="B116">
        <v>499000.16116714472</v>
      </c>
      <c r="C116">
        <v>0</v>
      </c>
      <c r="D116">
        <v>0</v>
      </c>
      <c r="E116">
        <v>0</v>
      </c>
      <c r="F116">
        <v>499000.16116714472</v>
      </c>
      <c r="G116">
        <v>0</v>
      </c>
      <c r="H116">
        <v>522852.91458906839</v>
      </c>
      <c r="I116">
        <v>0.95437961086882239</v>
      </c>
      <c r="J116">
        <v>0</v>
      </c>
      <c r="K116">
        <v>-4.5620389131177608E-2</v>
      </c>
      <c r="L116">
        <f>Table1[[#This Row],[Patrimônio Atualizado]]-Table1[[#This Row],[Resgate]]</f>
        <v>499000.16116714472</v>
      </c>
    </row>
    <row r="117" spans="1:12" x14ac:dyDescent="0.25">
      <c r="A117" t="s">
        <v>126</v>
      </c>
      <c r="B117">
        <v>499000.16116714472</v>
      </c>
      <c r="C117">
        <v>0</v>
      </c>
      <c r="D117">
        <v>0</v>
      </c>
      <c r="E117">
        <v>-2361.2764396667631</v>
      </c>
      <c r="F117">
        <v>496638.88472747803</v>
      </c>
      <c r="G117">
        <v>0</v>
      </c>
      <c r="H117">
        <v>522852.91458906839</v>
      </c>
      <c r="I117">
        <v>0.94986347186723996</v>
      </c>
      <c r="J117">
        <v>-4.7320153848122706E-3</v>
      </c>
      <c r="K117">
        <v>-5.0136528132760039E-2</v>
      </c>
      <c r="L117">
        <f>Table1[[#This Row],[Patrimônio Atualizado]]-Table1[[#This Row],[Resgate]]</f>
        <v>496638.88472747803</v>
      </c>
    </row>
    <row r="118" spans="1:12" x14ac:dyDescent="0.25">
      <c r="A118" t="s">
        <v>127</v>
      </c>
      <c r="B118">
        <v>496638.88472747803</v>
      </c>
      <c r="C118">
        <v>0</v>
      </c>
      <c r="D118">
        <v>0</v>
      </c>
      <c r="E118">
        <v>-2369.7616958617868</v>
      </c>
      <c r="F118">
        <v>494269.12303161621</v>
      </c>
      <c r="G118">
        <v>0</v>
      </c>
      <c r="H118">
        <v>522852.91458906839</v>
      </c>
      <c r="I118">
        <v>0.94533110410235099</v>
      </c>
      <c r="J118">
        <v>-4.7715991814899486E-3</v>
      </c>
      <c r="K118">
        <v>-5.4668895897649013E-2</v>
      </c>
      <c r="L118">
        <f>Table1[[#This Row],[Patrimônio Atualizado]]-Table1[[#This Row],[Resgate]]</f>
        <v>494269.12303161621</v>
      </c>
    </row>
    <row r="119" spans="1:12" x14ac:dyDescent="0.25">
      <c r="A119" t="s">
        <v>128</v>
      </c>
      <c r="B119">
        <v>494269.12303161621</v>
      </c>
      <c r="C119">
        <v>0</v>
      </c>
      <c r="D119">
        <v>0</v>
      </c>
      <c r="E119">
        <v>-1215.628387451208</v>
      </c>
      <c r="F119">
        <v>493053.49464416498</v>
      </c>
      <c r="G119">
        <v>0</v>
      </c>
      <c r="H119">
        <v>522852.91458906839</v>
      </c>
      <c r="I119">
        <v>0.94300611297476655</v>
      </c>
      <c r="J119">
        <v>-2.4594463437148661E-3</v>
      </c>
      <c r="K119">
        <v>-5.6993887025233447E-2</v>
      </c>
      <c r="L119">
        <f>Table1[[#This Row],[Patrimônio Atualizado]]-Table1[[#This Row],[Resgate]]</f>
        <v>493053.49464416498</v>
      </c>
    </row>
    <row r="120" spans="1:12" x14ac:dyDescent="0.25">
      <c r="A120" t="s">
        <v>129</v>
      </c>
      <c r="B120">
        <v>493053.49464416498</v>
      </c>
      <c r="C120">
        <v>0</v>
      </c>
      <c r="D120">
        <v>0</v>
      </c>
      <c r="E120">
        <v>2158.7354888915802</v>
      </c>
      <c r="F120">
        <v>495212.23013305658</v>
      </c>
      <c r="G120">
        <v>0</v>
      </c>
      <c r="H120">
        <v>522852.91458906839</v>
      </c>
      <c r="I120">
        <v>0.94713487544057062</v>
      </c>
      <c r="J120">
        <v>4.3782987289229247E-3</v>
      </c>
      <c r="K120">
        <v>-5.2865124559429377E-2</v>
      </c>
      <c r="L120">
        <f>Table1[[#This Row],[Patrimônio Atualizado]]-Table1[[#This Row],[Resgate]]</f>
        <v>495212.23013305658</v>
      </c>
    </row>
    <row r="121" spans="1:12" x14ac:dyDescent="0.25">
      <c r="A121" t="s">
        <v>130</v>
      </c>
      <c r="B121">
        <v>495212.23013305658</v>
      </c>
      <c r="C121">
        <v>6072.8638610839844</v>
      </c>
      <c r="D121">
        <v>0</v>
      </c>
      <c r="E121">
        <v>3323.887908935551</v>
      </c>
      <c r="F121">
        <v>504608.98190307611</v>
      </c>
      <c r="G121">
        <v>6411.8258323653454</v>
      </c>
      <c r="H121">
        <v>529264.7404214337</v>
      </c>
      <c r="I121">
        <v>0.95341507446967821</v>
      </c>
      <c r="J121">
        <v>6.6307335860547054E-3</v>
      </c>
      <c r="K121">
        <v>-4.6584925530321793E-2</v>
      </c>
      <c r="L121">
        <f>Table1[[#This Row],[Patrimônio Atualizado]]-Table1[[#This Row],[Resgate]]</f>
        <v>504608.98190307611</v>
      </c>
    </row>
    <row r="122" spans="1:12" x14ac:dyDescent="0.25">
      <c r="A122" t="s">
        <v>131</v>
      </c>
      <c r="B122">
        <v>504608.98190307611</v>
      </c>
      <c r="C122">
        <v>0</v>
      </c>
      <c r="D122">
        <v>0</v>
      </c>
      <c r="E122">
        <v>0</v>
      </c>
      <c r="F122">
        <v>504608.98190307611</v>
      </c>
      <c r="G122">
        <v>0</v>
      </c>
      <c r="H122">
        <v>529264.7404214337</v>
      </c>
      <c r="I122">
        <v>0.95341507446967821</v>
      </c>
      <c r="J122">
        <v>0</v>
      </c>
      <c r="K122">
        <v>-4.6584925530321793E-2</v>
      </c>
      <c r="L122">
        <f>Table1[[#This Row],[Patrimônio Atualizado]]-Table1[[#This Row],[Resgate]]</f>
        <v>504608.98190307611</v>
      </c>
    </row>
    <row r="123" spans="1:12" x14ac:dyDescent="0.25">
      <c r="A123" t="s">
        <v>132</v>
      </c>
      <c r="B123">
        <v>504608.98190307611</v>
      </c>
      <c r="C123">
        <v>0</v>
      </c>
      <c r="D123">
        <v>0</v>
      </c>
      <c r="E123">
        <v>0</v>
      </c>
      <c r="F123">
        <v>504608.98190307611</v>
      </c>
      <c r="G123">
        <v>0</v>
      </c>
      <c r="H123">
        <v>529264.7404214337</v>
      </c>
      <c r="I123">
        <v>0.95341507446967821</v>
      </c>
      <c r="J123">
        <v>0</v>
      </c>
      <c r="K123">
        <v>-4.6584925530321793E-2</v>
      </c>
      <c r="L123">
        <f>Table1[[#This Row],[Patrimônio Atualizado]]-Table1[[#This Row],[Resgate]]</f>
        <v>504608.98190307611</v>
      </c>
    </row>
    <row r="124" spans="1:12" x14ac:dyDescent="0.25">
      <c r="A124" t="s">
        <v>133</v>
      </c>
      <c r="B124">
        <v>504608.98190307611</v>
      </c>
      <c r="C124">
        <v>0</v>
      </c>
      <c r="D124">
        <v>0</v>
      </c>
      <c r="E124">
        <v>-10699.233833312999</v>
      </c>
      <c r="F124">
        <v>493909.74806976313</v>
      </c>
      <c r="G124">
        <v>0</v>
      </c>
      <c r="H124">
        <v>529264.7404214337</v>
      </c>
      <c r="I124">
        <v>0.93319979652617946</v>
      </c>
      <c r="J124">
        <v>-2.12030190048581E-2</v>
      </c>
      <c r="K124">
        <v>-6.6800203473820541E-2</v>
      </c>
      <c r="L124">
        <f>Table1[[#This Row],[Patrimônio Atualizado]]-Table1[[#This Row],[Resgate]]</f>
        <v>493909.74806976313</v>
      </c>
    </row>
    <row r="125" spans="1:12" x14ac:dyDescent="0.25">
      <c r="A125" t="s">
        <v>134</v>
      </c>
      <c r="B125">
        <v>493909.74806976313</v>
      </c>
      <c r="C125">
        <v>0</v>
      </c>
      <c r="D125">
        <v>0</v>
      </c>
      <c r="E125">
        <v>-9188.7163581847817</v>
      </c>
      <c r="F125">
        <v>484721.03171157843</v>
      </c>
      <c r="G125">
        <v>0</v>
      </c>
      <c r="H125">
        <v>529264.7404214337</v>
      </c>
      <c r="I125">
        <v>0.91583851084735624</v>
      </c>
      <c r="J125">
        <v>-1.8604039288746429E-2</v>
      </c>
      <c r="K125">
        <v>-8.4161489152643765E-2</v>
      </c>
      <c r="L125">
        <f>Table1[[#This Row],[Patrimônio Atualizado]]-Table1[[#This Row],[Resgate]]</f>
        <v>484721.03171157843</v>
      </c>
    </row>
    <row r="126" spans="1:12" x14ac:dyDescent="0.25">
      <c r="A126" t="s">
        <v>135</v>
      </c>
      <c r="B126">
        <v>484721.03171157843</v>
      </c>
      <c r="C126">
        <v>0</v>
      </c>
      <c r="D126">
        <v>0</v>
      </c>
      <c r="E126">
        <v>-14493.33006668091</v>
      </c>
      <c r="F126">
        <v>470227.70164489752</v>
      </c>
      <c r="G126">
        <v>0</v>
      </c>
      <c r="H126">
        <v>529264.7404214337</v>
      </c>
      <c r="I126">
        <v>0.88845461587044838</v>
      </c>
      <c r="J126">
        <v>-2.9900353231020579E-2</v>
      </c>
      <c r="K126">
        <v>-0.1115453841295516</v>
      </c>
      <c r="L126">
        <f>Table1[[#This Row],[Patrimônio Atualizado]]-Table1[[#This Row],[Resgate]]</f>
        <v>470227.70164489752</v>
      </c>
    </row>
    <row r="127" spans="1:12" x14ac:dyDescent="0.25">
      <c r="A127" t="s">
        <v>136</v>
      </c>
      <c r="B127">
        <v>470227.70164489752</v>
      </c>
      <c r="C127">
        <v>0</v>
      </c>
      <c r="D127">
        <v>0</v>
      </c>
      <c r="E127">
        <v>-173.3945121765137</v>
      </c>
      <c r="F127">
        <v>470054.30713272089</v>
      </c>
      <c r="G127">
        <v>0</v>
      </c>
      <c r="H127">
        <v>529264.7404214337</v>
      </c>
      <c r="I127">
        <v>0.88812700192050253</v>
      </c>
      <c r="J127">
        <v>-3.6874584710766539E-4</v>
      </c>
      <c r="K127">
        <v>-0.11187299807949749</v>
      </c>
      <c r="L127">
        <f>Table1[[#This Row],[Patrimônio Atualizado]]-Table1[[#This Row],[Resgate]]</f>
        <v>470054.30713272089</v>
      </c>
    </row>
    <row r="128" spans="1:12" x14ac:dyDescent="0.25">
      <c r="A128" t="s">
        <v>137</v>
      </c>
      <c r="B128">
        <v>470054.30713272089</v>
      </c>
      <c r="C128">
        <v>0</v>
      </c>
      <c r="D128">
        <v>0</v>
      </c>
      <c r="E128">
        <v>4994.4980010986219</v>
      </c>
      <c r="F128">
        <v>475048.80513381958</v>
      </c>
      <c r="G128">
        <v>0</v>
      </c>
      <c r="H128">
        <v>529264.7404214337</v>
      </c>
      <c r="I128">
        <v>0.89756367438260864</v>
      </c>
      <c r="J128">
        <v>1.0625363761826989E-2</v>
      </c>
      <c r="K128">
        <v>-0.1024363256173914</v>
      </c>
      <c r="L128">
        <f>Table1[[#This Row],[Patrimônio Atualizado]]-Table1[[#This Row],[Resgate]]</f>
        <v>475048.80513381958</v>
      </c>
    </row>
    <row r="129" spans="1:12" x14ac:dyDescent="0.25">
      <c r="A129" t="s">
        <v>138</v>
      </c>
      <c r="B129">
        <v>475048.80513381958</v>
      </c>
      <c r="C129">
        <v>0</v>
      </c>
      <c r="D129">
        <v>0</v>
      </c>
      <c r="E129">
        <v>0</v>
      </c>
      <c r="F129">
        <v>475048.80513381958</v>
      </c>
      <c r="G129">
        <v>0</v>
      </c>
      <c r="H129">
        <v>529264.7404214337</v>
      </c>
      <c r="I129">
        <v>0.89756367438260864</v>
      </c>
      <c r="J129">
        <v>0</v>
      </c>
      <c r="K129">
        <v>-0.1024363256173914</v>
      </c>
      <c r="L129">
        <f>Table1[[#This Row],[Patrimônio Atualizado]]-Table1[[#This Row],[Resgate]]</f>
        <v>475048.80513381958</v>
      </c>
    </row>
    <row r="130" spans="1:12" x14ac:dyDescent="0.25">
      <c r="A130" t="s">
        <v>139</v>
      </c>
      <c r="B130">
        <v>475048.80513381958</v>
      </c>
      <c r="C130">
        <v>0</v>
      </c>
      <c r="D130">
        <v>0</v>
      </c>
      <c r="E130">
        <v>0</v>
      </c>
      <c r="F130">
        <v>475048.80513381958</v>
      </c>
      <c r="G130">
        <v>0</v>
      </c>
      <c r="H130">
        <v>529264.7404214337</v>
      </c>
      <c r="I130">
        <v>0.89756367438260864</v>
      </c>
      <c r="J130">
        <v>0</v>
      </c>
      <c r="K130">
        <v>-0.1024363256173914</v>
      </c>
      <c r="L130">
        <f>Table1[[#This Row],[Patrimônio Atualizado]]-Table1[[#This Row],[Resgate]]</f>
        <v>475048.80513381958</v>
      </c>
    </row>
    <row r="131" spans="1:12" x14ac:dyDescent="0.25">
      <c r="A131" t="s">
        <v>140</v>
      </c>
      <c r="B131">
        <v>475048.80513381958</v>
      </c>
      <c r="C131">
        <v>0</v>
      </c>
      <c r="D131">
        <v>0</v>
      </c>
      <c r="E131">
        <v>-5009.2495803833299</v>
      </c>
      <c r="F131">
        <v>470039.55555343628</v>
      </c>
      <c r="G131">
        <v>0</v>
      </c>
      <c r="H131">
        <v>529264.7404214337</v>
      </c>
      <c r="I131">
        <v>0.88809913008594032</v>
      </c>
      <c r="J131">
        <v>-1.054470514660533E-2</v>
      </c>
      <c r="K131">
        <v>-0.1119008699140597</v>
      </c>
      <c r="L131">
        <f>Table1[[#This Row],[Patrimônio Atualizado]]-Table1[[#This Row],[Resgate]]</f>
        <v>470039.55555343628</v>
      </c>
    </row>
    <row r="132" spans="1:12" x14ac:dyDescent="0.25">
      <c r="A132" t="s">
        <v>141</v>
      </c>
      <c r="B132">
        <v>470039.55555343628</v>
      </c>
      <c r="C132">
        <v>200000</v>
      </c>
      <c r="D132">
        <v>0</v>
      </c>
      <c r="E132">
        <v>-1801.349868774392</v>
      </c>
      <c r="F132">
        <v>668238.20568466187</v>
      </c>
      <c r="G132">
        <v>225200.0854686641</v>
      </c>
      <c r="H132">
        <v>754464.82589009777</v>
      </c>
      <c r="I132">
        <v>0.88571154380363859</v>
      </c>
      <c r="J132">
        <v>-2.6884231741908242E-3</v>
      </c>
      <c r="K132">
        <v>-0.1142884561963614</v>
      </c>
      <c r="L132">
        <f>Table1[[#This Row],[Patrimônio Atualizado]]-Table1[[#This Row],[Resgate]]</f>
        <v>668238.20568466187</v>
      </c>
    </row>
    <row r="133" spans="1:12" x14ac:dyDescent="0.25">
      <c r="A133" t="s">
        <v>142</v>
      </c>
      <c r="B133">
        <v>668238.20568466187</v>
      </c>
      <c r="C133">
        <v>100000</v>
      </c>
      <c r="D133">
        <v>0</v>
      </c>
      <c r="E133">
        <v>-4721.2125587462833</v>
      </c>
      <c r="F133">
        <v>763516.99312591553</v>
      </c>
      <c r="G133">
        <v>112903.5753226785</v>
      </c>
      <c r="H133">
        <v>867368.40121277631</v>
      </c>
      <c r="I133">
        <v>0.88026839813203583</v>
      </c>
      <c r="J133">
        <v>-6.1455060732611422E-3</v>
      </c>
      <c r="K133">
        <v>-0.11973160186796419</v>
      </c>
      <c r="L133">
        <f>Table1[[#This Row],[Patrimônio Atualizado]]-Table1[[#This Row],[Resgate]]</f>
        <v>763516.99312591553</v>
      </c>
    </row>
    <row r="134" spans="1:12" x14ac:dyDescent="0.25">
      <c r="A134" t="s">
        <v>143</v>
      </c>
      <c r="B134">
        <v>763516.99312591553</v>
      </c>
      <c r="C134">
        <v>716485.04397583008</v>
      </c>
      <c r="D134">
        <v>0</v>
      </c>
      <c r="E134">
        <v>7778.5775756835537</v>
      </c>
      <c r="F134">
        <v>1487780.614677429</v>
      </c>
      <c r="G134">
        <v>813939.30021370703</v>
      </c>
      <c r="H134">
        <v>1681307.701426483</v>
      </c>
      <c r="I134">
        <v>0.88489490258989567</v>
      </c>
      <c r="J134">
        <v>5.2557884250730158E-3</v>
      </c>
      <c r="K134">
        <v>-0.1151050974101043</v>
      </c>
      <c r="L134">
        <f>Table1[[#This Row],[Patrimônio Atualizado]]-Table1[[#This Row],[Resgate]]</f>
        <v>1487780.614677429</v>
      </c>
    </row>
    <row r="135" spans="1:12" x14ac:dyDescent="0.25">
      <c r="A135" t="s">
        <v>144</v>
      </c>
      <c r="B135">
        <v>1487780.614677429</v>
      </c>
      <c r="C135">
        <v>0</v>
      </c>
      <c r="D135">
        <v>-3097.075424194335</v>
      </c>
      <c r="E135">
        <v>-8174.9326515198036</v>
      </c>
      <c r="F135">
        <v>1476508.6066017151</v>
      </c>
      <c r="G135">
        <v>-3499.935885188022</v>
      </c>
      <c r="H135">
        <v>1677807.7655412951</v>
      </c>
      <c r="I135">
        <v>0.88002251326174008</v>
      </c>
      <c r="J135">
        <v>-5.5061785460569501E-3</v>
      </c>
      <c r="K135">
        <v>-0.11997748673825991</v>
      </c>
      <c r="L135">
        <f>Table1[[#This Row],[Patrimônio Atualizado]]-Table1[[#This Row],[Resgate]]</f>
        <v>1479605.6820259094</v>
      </c>
    </row>
    <row r="136" spans="1:12" x14ac:dyDescent="0.25">
      <c r="A136" t="s">
        <v>145</v>
      </c>
      <c r="B136">
        <v>1476508.6066017151</v>
      </c>
      <c r="C136">
        <v>0</v>
      </c>
      <c r="D136">
        <v>0</v>
      </c>
      <c r="E136">
        <v>0</v>
      </c>
      <c r="F136">
        <v>1476508.6066017151</v>
      </c>
      <c r="G136">
        <v>0</v>
      </c>
      <c r="H136">
        <v>1677807.7655412951</v>
      </c>
      <c r="I136">
        <v>0.88002251326174008</v>
      </c>
      <c r="J136">
        <v>0</v>
      </c>
      <c r="K136">
        <v>-0.11997748673825991</v>
      </c>
      <c r="L136">
        <f>Table1[[#This Row],[Patrimônio Atualizado]]-Table1[[#This Row],[Resgate]]</f>
        <v>1476508.6066017151</v>
      </c>
    </row>
    <row r="137" spans="1:12" x14ac:dyDescent="0.25">
      <c r="A137" t="s">
        <v>146</v>
      </c>
      <c r="B137">
        <v>1476508.6066017151</v>
      </c>
      <c r="C137">
        <v>0</v>
      </c>
      <c r="D137">
        <v>0</v>
      </c>
      <c r="E137">
        <v>0</v>
      </c>
      <c r="F137">
        <v>1476508.6066017151</v>
      </c>
      <c r="G137">
        <v>0</v>
      </c>
      <c r="H137">
        <v>1677807.7655412951</v>
      </c>
      <c r="I137">
        <v>0.88002251326174008</v>
      </c>
      <c r="J137">
        <v>0</v>
      </c>
      <c r="K137">
        <v>-0.11997748673825991</v>
      </c>
      <c r="L137">
        <f>Table1[[#This Row],[Patrimônio Atualizado]]-Table1[[#This Row],[Resgate]]</f>
        <v>1476508.6066017151</v>
      </c>
    </row>
    <row r="138" spans="1:12" x14ac:dyDescent="0.25">
      <c r="A138" t="s">
        <v>147</v>
      </c>
      <c r="B138">
        <v>1476508.6066017151</v>
      </c>
      <c r="C138">
        <v>0</v>
      </c>
      <c r="D138">
        <v>0</v>
      </c>
      <c r="E138">
        <v>8209.5414047241647</v>
      </c>
      <c r="F138">
        <v>1484718.148006439</v>
      </c>
      <c r="G138">
        <v>0</v>
      </c>
      <c r="H138">
        <v>1677807.7655412951</v>
      </c>
      <c r="I138">
        <v>0.8849155299549103</v>
      </c>
      <c r="J138">
        <v>5.5601039966972632E-3</v>
      </c>
      <c r="K138">
        <v>-0.1150844700450897</v>
      </c>
      <c r="L138">
        <f>Table1[[#This Row],[Patrimônio Atualizado]]-Table1[[#This Row],[Resgate]]</f>
        <v>1484718.148006439</v>
      </c>
    </row>
    <row r="139" spans="1:12" x14ac:dyDescent="0.25">
      <c r="A139" t="s">
        <v>148</v>
      </c>
      <c r="B139">
        <v>1484718.148006439</v>
      </c>
      <c r="C139">
        <v>400000</v>
      </c>
      <c r="D139">
        <v>-479.85394287109381</v>
      </c>
      <c r="E139">
        <v>-677.71332550053194</v>
      </c>
      <c r="F139">
        <v>1883560.5807380681</v>
      </c>
      <c r="G139">
        <v>451478.28525224992</v>
      </c>
      <c r="H139">
        <v>2129286.0507935449</v>
      </c>
      <c r="I139">
        <v>0.8845972480006149</v>
      </c>
      <c r="J139">
        <v>-3.596749559945378E-4</v>
      </c>
      <c r="K139">
        <v>-0.1154027519993851</v>
      </c>
      <c r="L139">
        <f>Table1[[#This Row],[Patrimônio Atualizado]]-Table1[[#This Row],[Resgate]]</f>
        <v>1884040.4346809392</v>
      </c>
    </row>
    <row r="140" spans="1:12" x14ac:dyDescent="0.25">
      <c r="A140" t="s">
        <v>149</v>
      </c>
      <c r="B140">
        <v>1883560.5807380681</v>
      </c>
      <c r="C140">
        <v>0</v>
      </c>
      <c r="D140">
        <v>0</v>
      </c>
      <c r="E140">
        <v>4794.7284965515246</v>
      </c>
      <c r="F140">
        <v>1888355.3092346189</v>
      </c>
      <c r="G140">
        <v>0</v>
      </c>
      <c r="H140">
        <v>2129286.0507935449</v>
      </c>
      <c r="I140">
        <v>0.88684904901850281</v>
      </c>
      <c r="J140">
        <v>2.5455663839983882E-3</v>
      </c>
      <c r="K140">
        <v>-0.1131509509814972</v>
      </c>
      <c r="L140">
        <f>Table1[[#This Row],[Patrimônio Atualizado]]-Table1[[#This Row],[Resgate]]</f>
        <v>1888355.3092346189</v>
      </c>
    </row>
    <row r="141" spans="1:12" x14ac:dyDescent="0.25">
      <c r="A141" t="s">
        <v>150</v>
      </c>
      <c r="B141">
        <v>1888355.3092346189</v>
      </c>
      <c r="C141">
        <v>0</v>
      </c>
      <c r="D141">
        <v>0</v>
      </c>
      <c r="E141">
        <v>3425.9510498047348</v>
      </c>
      <c r="F141">
        <v>1891781.2602844241</v>
      </c>
      <c r="G141">
        <v>0</v>
      </c>
      <c r="H141">
        <v>2129286.0507935449</v>
      </c>
      <c r="I141">
        <v>0.88845801604692431</v>
      </c>
      <c r="J141">
        <v>1.8142512868477569E-3</v>
      </c>
      <c r="K141">
        <v>-0.1115419839530757</v>
      </c>
      <c r="L141">
        <f>Table1[[#This Row],[Patrimônio Atualizado]]-Table1[[#This Row],[Resgate]]</f>
        <v>1891781.2602844241</v>
      </c>
    </row>
    <row r="142" spans="1:12" x14ac:dyDescent="0.25">
      <c r="A142" t="s">
        <v>151</v>
      </c>
      <c r="B142">
        <v>1891781.2602844241</v>
      </c>
      <c r="C142">
        <v>0</v>
      </c>
      <c r="D142">
        <v>0</v>
      </c>
      <c r="E142">
        <v>-1292.9582595825741</v>
      </c>
      <c r="F142">
        <v>1890488.3020248411</v>
      </c>
      <c r="G142">
        <v>0</v>
      </c>
      <c r="H142">
        <v>2129286.0507935449</v>
      </c>
      <c r="I142">
        <v>0.88785078985526222</v>
      </c>
      <c r="J142">
        <v>-6.8346076088532381E-4</v>
      </c>
      <c r="K142">
        <v>-0.1121492101447378</v>
      </c>
      <c r="L142">
        <f>Table1[[#This Row],[Patrimônio Atualizado]]-Table1[[#This Row],[Resgate]]</f>
        <v>1890488.3020248411</v>
      </c>
    </row>
    <row r="143" spans="1:12" x14ac:dyDescent="0.25">
      <c r="A143" t="s">
        <v>152</v>
      </c>
      <c r="B143">
        <v>1890488.3020248411</v>
      </c>
      <c r="C143">
        <v>0</v>
      </c>
      <c r="D143">
        <v>0</v>
      </c>
      <c r="E143">
        <v>0</v>
      </c>
      <c r="F143">
        <v>1890488.3020248411</v>
      </c>
      <c r="G143">
        <v>0</v>
      </c>
      <c r="H143">
        <v>2129286.0507935449</v>
      </c>
      <c r="I143">
        <v>0.88785078985526222</v>
      </c>
      <c r="J143">
        <v>0</v>
      </c>
      <c r="K143">
        <v>-0.1121492101447378</v>
      </c>
      <c r="L143">
        <f>Table1[[#This Row],[Patrimônio Atualizado]]-Table1[[#This Row],[Resgate]]</f>
        <v>1890488.3020248411</v>
      </c>
    </row>
    <row r="144" spans="1:12" x14ac:dyDescent="0.25">
      <c r="A144" t="s">
        <v>153</v>
      </c>
      <c r="B144">
        <v>1890488.3020248411</v>
      </c>
      <c r="C144">
        <v>0</v>
      </c>
      <c r="D144">
        <v>0</v>
      </c>
      <c r="E144">
        <v>0</v>
      </c>
      <c r="F144">
        <v>1890488.3020248411</v>
      </c>
      <c r="G144">
        <v>0</v>
      </c>
      <c r="H144">
        <v>2129286.0507935449</v>
      </c>
      <c r="I144">
        <v>0.88785078985526222</v>
      </c>
      <c r="J144">
        <v>0</v>
      </c>
      <c r="K144">
        <v>-0.1121492101447378</v>
      </c>
      <c r="L144">
        <f>Table1[[#This Row],[Patrimônio Atualizado]]-Table1[[#This Row],[Resgate]]</f>
        <v>1890488.3020248411</v>
      </c>
    </row>
    <row r="145" spans="1:12" x14ac:dyDescent="0.25">
      <c r="A145" t="s">
        <v>154</v>
      </c>
      <c r="B145">
        <v>1890488.3020248411</v>
      </c>
      <c r="C145">
        <v>0</v>
      </c>
      <c r="D145">
        <v>0</v>
      </c>
      <c r="E145">
        <v>-296.23706054687858</v>
      </c>
      <c r="F145">
        <v>1890192.064964294</v>
      </c>
      <c r="G145">
        <v>0</v>
      </c>
      <c r="H145">
        <v>2129286.0507935449</v>
      </c>
      <c r="I145">
        <v>0.88771166479010888</v>
      </c>
      <c r="J145">
        <v>-1.5669870066348229E-4</v>
      </c>
      <c r="K145">
        <v>-0.11228833520989109</v>
      </c>
      <c r="L145">
        <f>Table1[[#This Row],[Patrimônio Atualizado]]-Table1[[#This Row],[Resgate]]</f>
        <v>1890192.064964294</v>
      </c>
    </row>
    <row r="146" spans="1:12" x14ac:dyDescent="0.25">
      <c r="A146" t="s">
        <v>155</v>
      </c>
      <c r="B146">
        <v>1890192.064964294</v>
      </c>
      <c r="C146">
        <v>6708.5188865661621</v>
      </c>
      <c r="D146">
        <v>0</v>
      </c>
      <c r="E146">
        <v>-81.118682861313573</v>
      </c>
      <c r="F146">
        <v>1896819.465167999</v>
      </c>
      <c r="G146">
        <v>7557.0921873064817</v>
      </c>
      <c r="H146">
        <v>2136843.1429808522</v>
      </c>
      <c r="I146">
        <v>0.887673702863363</v>
      </c>
      <c r="J146">
        <v>-4.2763802990952733E-5</v>
      </c>
      <c r="K146">
        <v>-0.112326297136637</v>
      </c>
      <c r="L146">
        <f>Table1[[#This Row],[Patrimônio Atualizado]]-Table1[[#This Row],[Resgate]]</f>
        <v>1896819.465167999</v>
      </c>
    </row>
    <row r="147" spans="1:12" x14ac:dyDescent="0.25">
      <c r="A147" t="s">
        <v>156</v>
      </c>
      <c r="B147">
        <v>1896819.465167999</v>
      </c>
      <c r="C147">
        <v>0</v>
      </c>
      <c r="D147">
        <v>0</v>
      </c>
      <c r="E147">
        <v>-5591.353878021273</v>
      </c>
      <c r="F147">
        <v>1891228.111289978</v>
      </c>
      <c r="G147">
        <v>0</v>
      </c>
      <c r="H147">
        <v>2136843.1429808522</v>
      </c>
      <c r="I147">
        <v>0.88505706069363344</v>
      </c>
      <c r="J147">
        <v>-2.9477522667271661E-3</v>
      </c>
      <c r="K147">
        <v>-0.11494293930636661</v>
      </c>
      <c r="L147">
        <f>Table1[[#This Row],[Patrimônio Atualizado]]-Table1[[#This Row],[Resgate]]</f>
        <v>1891228.111289978</v>
      </c>
    </row>
    <row r="148" spans="1:12" x14ac:dyDescent="0.25">
      <c r="A148" t="s">
        <v>157</v>
      </c>
      <c r="B148">
        <v>1891228.111289978</v>
      </c>
      <c r="C148">
        <v>0</v>
      </c>
      <c r="D148">
        <v>0</v>
      </c>
      <c r="E148">
        <v>-10247.02300643914</v>
      </c>
      <c r="F148">
        <v>1880981.0882835391</v>
      </c>
      <c r="G148">
        <v>0</v>
      </c>
      <c r="H148">
        <v>2136843.1429808522</v>
      </c>
      <c r="I148">
        <v>0.88026165816720148</v>
      </c>
      <c r="J148">
        <v>-5.4181845887696367E-3</v>
      </c>
      <c r="K148">
        <v>-0.11973834183279849</v>
      </c>
      <c r="L148">
        <f>Table1[[#This Row],[Patrimônio Atualizado]]-Table1[[#This Row],[Resgate]]</f>
        <v>1880981.0882835391</v>
      </c>
    </row>
    <row r="149" spans="1:12" x14ac:dyDescent="0.25">
      <c r="A149" t="s">
        <v>158</v>
      </c>
      <c r="B149">
        <v>1880981.0882835391</v>
      </c>
      <c r="C149">
        <v>0</v>
      </c>
      <c r="D149">
        <v>0</v>
      </c>
      <c r="E149">
        <v>7934.267875671303</v>
      </c>
      <c r="F149">
        <v>1888915.35615921</v>
      </c>
      <c r="G149">
        <v>0</v>
      </c>
      <c r="H149">
        <v>2136843.1429808522</v>
      </c>
      <c r="I149">
        <v>0.88397473738957399</v>
      </c>
      <c r="J149">
        <v>4.2181539862857784E-3</v>
      </c>
      <c r="K149">
        <v>-0.11602526261042601</v>
      </c>
      <c r="L149">
        <f>Table1[[#This Row],[Patrimônio Atualizado]]-Table1[[#This Row],[Resgate]]</f>
        <v>1888915.35615921</v>
      </c>
    </row>
    <row r="150" spans="1:12" x14ac:dyDescent="0.25">
      <c r="A150" t="s">
        <v>159</v>
      </c>
      <c r="B150">
        <v>1888915.35615921</v>
      </c>
      <c r="C150">
        <v>0</v>
      </c>
      <c r="D150">
        <v>0</v>
      </c>
      <c r="E150">
        <v>0</v>
      </c>
      <c r="F150">
        <v>1888915.35615921</v>
      </c>
      <c r="G150">
        <v>0</v>
      </c>
      <c r="H150">
        <v>2136843.1429808522</v>
      </c>
      <c r="I150">
        <v>0.88397473738957399</v>
      </c>
      <c r="J150">
        <v>0</v>
      </c>
      <c r="K150">
        <v>-0.11602526261042601</v>
      </c>
      <c r="L150">
        <f>Table1[[#This Row],[Patrimônio Atualizado]]-Table1[[#This Row],[Resgate]]</f>
        <v>1888915.35615921</v>
      </c>
    </row>
    <row r="151" spans="1:12" x14ac:dyDescent="0.25">
      <c r="A151" t="s">
        <v>160</v>
      </c>
      <c r="B151">
        <v>1888915.35615921</v>
      </c>
      <c r="C151">
        <v>0</v>
      </c>
      <c r="D151">
        <v>0</v>
      </c>
      <c r="E151">
        <v>0</v>
      </c>
      <c r="F151">
        <v>1888915.35615921</v>
      </c>
      <c r="G151">
        <v>0</v>
      </c>
      <c r="H151">
        <v>2136843.1429808522</v>
      </c>
      <c r="I151">
        <v>0.88397473738957399</v>
      </c>
      <c r="J151">
        <v>0</v>
      </c>
      <c r="K151">
        <v>-0.11602526261042601</v>
      </c>
      <c r="L151">
        <f>Table1[[#This Row],[Patrimônio Atualizado]]-Table1[[#This Row],[Resgate]]</f>
        <v>1888915.35615921</v>
      </c>
    </row>
    <row r="152" spans="1:12" x14ac:dyDescent="0.25">
      <c r="A152" t="s">
        <v>161</v>
      </c>
      <c r="B152">
        <v>1888915.35615921</v>
      </c>
      <c r="C152">
        <v>0</v>
      </c>
      <c r="D152">
        <v>0</v>
      </c>
      <c r="E152">
        <v>1660.11938095096</v>
      </c>
      <c r="F152">
        <v>1890575.4755401609</v>
      </c>
      <c r="G152">
        <v>0</v>
      </c>
      <c r="H152">
        <v>2136843.1429808522</v>
      </c>
      <c r="I152">
        <v>0.88475164017085861</v>
      </c>
      <c r="J152">
        <v>8.788744162291362E-4</v>
      </c>
      <c r="K152">
        <v>-0.1152483598291414</v>
      </c>
      <c r="L152">
        <f>Table1[[#This Row],[Patrimônio Atualizado]]-Table1[[#This Row],[Resgate]]</f>
        <v>1890575.4755401609</v>
      </c>
    </row>
    <row r="153" spans="1:12" x14ac:dyDescent="0.25">
      <c r="A153" t="s">
        <v>162</v>
      </c>
      <c r="B153">
        <v>1890575.4755401609</v>
      </c>
      <c r="C153">
        <v>0</v>
      </c>
      <c r="D153">
        <v>0</v>
      </c>
      <c r="E153">
        <v>225.2399101257688</v>
      </c>
      <c r="F153">
        <v>1890800.7154502871</v>
      </c>
      <c r="G153">
        <v>0</v>
      </c>
      <c r="H153">
        <v>2136843.1429808522</v>
      </c>
      <c r="I153">
        <v>0.88485704795938336</v>
      </c>
      <c r="J153">
        <v>1.191382798728657E-4</v>
      </c>
      <c r="K153">
        <v>-0.1151429520406166</v>
      </c>
      <c r="L153">
        <f>Table1[[#This Row],[Patrimônio Atualizado]]-Table1[[#This Row],[Resgate]]</f>
        <v>1890800.7154502871</v>
      </c>
    </row>
    <row r="154" spans="1:12" x14ac:dyDescent="0.25">
      <c r="A154" t="s">
        <v>163</v>
      </c>
      <c r="B154">
        <v>1890800.7154502871</v>
      </c>
      <c r="C154">
        <v>0</v>
      </c>
      <c r="D154">
        <v>0</v>
      </c>
      <c r="E154">
        <v>-2975.2027435303098</v>
      </c>
      <c r="F154">
        <v>1887825.5127067571</v>
      </c>
      <c r="G154">
        <v>0</v>
      </c>
      <c r="H154">
        <v>2136843.1429808522</v>
      </c>
      <c r="I154">
        <v>0.88346471237625768</v>
      </c>
      <c r="J154">
        <v>-1.5735147121634929E-3</v>
      </c>
      <c r="K154">
        <v>-0.1165352876237423</v>
      </c>
      <c r="L154">
        <f>Table1[[#This Row],[Patrimônio Atualizado]]-Table1[[#This Row],[Resgate]]</f>
        <v>1887825.5127067571</v>
      </c>
    </row>
    <row r="155" spans="1:12" x14ac:dyDescent="0.25">
      <c r="A155" t="s">
        <v>164</v>
      </c>
      <c r="B155">
        <v>1887825.5127067571</v>
      </c>
      <c r="C155">
        <v>0</v>
      </c>
      <c r="D155">
        <v>0</v>
      </c>
      <c r="E155">
        <v>4167.8629188537598</v>
      </c>
      <c r="F155">
        <v>1891993.3756256099</v>
      </c>
      <c r="G155">
        <v>0</v>
      </c>
      <c r="H155">
        <v>2136843.1429808522</v>
      </c>
      <c r="I155">
        <v>0.88541518914969064</v>
      </c>
      <c r="J155">
        <v>2.2077585512010329E-3</v>
      </c>
      <c r="K155">
        <v>-0.1145848108503094</v>
      </c>
      <c r="L155">
        <f>Table1[[#This Row],[Patrimônio Atualizado]]-Table1[[#This Row],[Resgate]]</f>
        <v>1891993.3756256099</v>
      </c>
    </row>
    <row r="156" spans="1:12" x14ac:dyDescent="0.25">
      <c r="A156" t="s">
        <v>165</v>
      </c>
      <c r="B156">
        <v>1891993.3756256099</v>
      </c>
      <c r="C156">
        <v>0</v>
      </c>
      <c r="D156">
        <v>-5285.7131958007803</v>
      </c>
      <c r="E156">
        <v>-9499.8411369323476</v>
      </c>
      <c r="F156">
        <v>1877207.821292877</v>
      </c>
      <c r="G156">
        <v>-5969.7566300809913</v>
      </c>
      <c r="H156">
        <v>2130873.38635077</v>
      </c>
      <c r="I156">
        <v>0.88095699787573556</v>
      </c>
      <c r="J156">
        <v>-5.0351420763816712E-3</v>
      </c>
      <c r="K156">
        <v>-0.1190430021242644</v>
      </c>
      <c r="L156">
        <f>Table1[[#This Row],[Patrimônio Atualizado]]-Table1[[#This Row],[Resgate]]</f>
        <v>1882493.5344886777</v>
      </c>
    </row>
    <row r="157" spans="1:12" x14ac:dyDescent="0.25">
      <c r="A157" t="s">
        <v>166</v>
      </c>
      <c r="B157">
        <v>1877207.821292877</v>
      </c>
      <c r="C157">
        <v>0</v>
      </c>
      <c r="D157">
        <v>0</v>
      </c>
      <c r="E157">
        <v>0</v>
      </c>
      <c r="F157">
        <v>1877207.821292877</v>
      </c>
      <c r="G157">
        <v>0</v>
      </c>
      <c r="H157">
        <v>2130873.38635077</v>
      </c>
      <c r="I157">
        <v>0.88095699787573556</v>
      </c>
      <c r="J157">
        <v>0</v>
      </c>
      <c r="K157">
        <v>-0.1190430021242644</v>
      </c>
      <c r="L157">
        <f>Table1[[#This Row],[Patrimônio Atualizado]]-Table1[[#This Row],[Resgate]]</f>
        <v>1877207.821292877</v>
      </c>
    </row>
    <row r="158" spans="1:12" x14ac:dyDescent="0.25">
      <c r="A158" t="s">
        <v>167</v>
      </c>
      <c r="B158">
        <v>1877207.821292877</v>
      </c>
      <c r="C158">
        <v>0</v>
      </c>
      <c r="D158">
        <v>0</v>
      </c>
      <c r="E158">
        <v>0</v>
      </c>
      <c r="F158">
        <v>1877207.821292877</v>
      </c>
      <c r="G158">
        <v>0</v>
      </c>
      <c r="H158">
        <v>2130873.38635077</v>
      </c>
      <c r="I158">
        <v>0.88095699787573556</v>
      </c>
      <c r="J158">
        <v>0</v>
      </c>
      <c r="K158">
        <v>-0.1190430021242644</v>
      </c>
      <c r="L158">
        <f>Table1[[#This Row],[Patrimônio Atualizado]]-Table1[[#This Row],[Resgate]]</f>
        <v>1877207.821292877</v>
      </c>
    </row>
    <row r="159" spans="1:12" x14ac:dyDescent="0.25">
      <c r="A159" t="s">
        <v>168</v>
      </c>
      <c r="B159">
        <v>1877207.821292877</v>
      </c>
      <c r="C159">
        <v>0</v>
      </c>
      <c r="D159">
        <v>0</v>
      </c>
      <c r="E159">
        <v>1830.6573371887459</v>
      </c>
      <c r="F159">
        <v>1879038.4786300659</v>
      </c>
      <c r="G159">
        <v>0</v>
      </c>
      <c r="H159">
        <v>2130873.38635077</v>
      </c>
      <c r="I159">
        <v>0.88181610914387332</v>
      </c>
      <c r="J159">
        <v>9.7520227458236519E-4</v>
      </c>
      <c r="K159">
        <v>-0.1181838908561267</v>
      </c>
      <c r="L159">
        <f>Table1[[#This Row],[Patrimônio Atualizado]]-Table1[[#This Row],[Resgate]]</f>
        <v>1879038.4786300659</v>
      </c>
    </row>
    <row r="160" spans="1:12" x14ac:dyDescent="0.25">
      <c r="A160" t="s">
        <v>169</v>
      </c>
      <c r="B160">
        <v>1879038.4786300659</v>
      </c>
      <c r="C160">
        <v>0</v>
      </c>
      <c r="D160">
        <v>0</v>
      </c>
      <c r="E160">
        <v>-6034.3346481323206</v>
      </c>
      <c r="F160">
        <v>1873004.1439819341</v>
      </c>
      <c r="G160">
        <v>0</v>
      </c>
      <c r="H160">
        <v>2130873.38635077</v>
      </c>
      <c r="I160">
        <v>0.87898424935962471</v>
      </c>
      <c r="J160">
        <v>-3.2113949324400481E-3</v>
      </c>
      <c r="K160">
        <v>-0.1210157506403753</v>
      </c>
      <c r="L160">
        <f>Table1[[#This Row],[Patrimônio Atualizado]]-Table1[[#This Row],[Resgate]]</f>
        <v>1873004.1439819341</v>
      </c>
    </row>
    <row r="161" spans="1:12" x14ac:dyDescent="0.25">
      <c r="A161" t="s">
        <v>170</v>
      </c>
      <c r="B161">
        <v>1873004.1439819341</v>
      </c>
      <c r="C161">
        <v>0</v>
      </c>
      <c r="D161">
        <v>0</v>
      </c>
      <c r="E161">
        <v>-799.72092437745596</v>
      </c>
      <c r="F161">
        <v>1872204.4230575559</v>
      </c>
      <c r="G161">
        <v>0</v>
      </c>
      <c r="H161">
        <v>2130873.38635077</v>
      </c>
      <c r="I161">
        <v>0.87860894741559559</v>
      </c>
      <c r="J161">
        <v>-4.2697231981414507E-4</v>
      </c>
      <c r="K161">
        <v>-0.1213910525844044</v>
      </c>
      <c r="L161">
        <f>Table1[[#This Row],[Patrimônio Atualizado]]-Table1[[#This Row],[Resgate]]</f>
        <v>1872204.4230575559</v>
      </c>
    </row>
    <row r="162" spans="1:12" x14ac:dyDescent="0.25">
      <c r="A162" t="s">
        <v>171</v>
      </c>
      <c r="B162">
        <v>1872204.4230575559</v>
      </c>
      <c r="C162">
        <v>0</v>
      </c>
      <c r="D162">
        <v>0</v>
      </c>
      <c r="E162">
        <v>3284.3143615722802</v>
      </c>
      <c r="F162">
        <v>1875488.737419128</v>
      </c>
      <c r="G162">
        <v>0</v>
      </c>
      <c r="H162">
        <v>2130873.38635077</v>
      </c>
      <c r="I162">
        <v>0.88015024704541389</v>
      </c>
      <c r="J162">
        <v>1.7542498677620699E-3</v>
      </c>
      <c r="K162">
        <v>-0.11984975295458609</v>
      </c>
      <c r="L162">
        <f>Table1[[#This Row],[Patrimônio Atualizado]]-Table1[[#This Row],[Resgate]]</f>
        <v>1875488.737419128</v>
      </c>
    </row>
    <row r="163" spans="1:12" x14ac:dyDescent="0.25">
      <c r="A163" t="s">
        <v>172</v>
      </c>
      <c r="B163">
        <v>1875488.737419128</v>
      </c>
      <c r="C163">
        <v>54200.856689453132</v>
      </c>
      <c r="D163">
        <v>0</v>
      </c>
      <c r="E163">
        <v>-1308.2993011474789</v>
      </c>
      <c r="F163">
        <v>1928381.2948074341</v>
      </c>
      <c r="G163">
        <v>61581.368489528453</v>
      </c>
      <c r="H163">
        <v>2192454.754840299</v>
      </c>
      <c r="I163">
        <v>0.87955351897234457</v>
      </c>
      <c r="J163">
        <v>-6.7798432719012869E-4</v>
      </c>
      <c r="K163">
        <v>-0.1204464810276554</v>
      </c>
      <c r="L163">
        <f>Table1[[#This Row],[Patrimônio Atualizado]]-Table1[[#This Row],[Resgate]]</f>
        <v>1928381.2948074341</v>
      </c>
    </row>
    <row r="164" spans="1:12" x14ac:dyDescent="0.25">
      <c r="A164" t="s">
        <v>173</v>
      </c>
      <c r="B164">
        <v>1928381.2948074341</v>
      </c>
      <c r="C164">
        <v>0</v>
      </c>
      <c r="D164">
        <v>0</v>
      </c>
      <c r="E164">
        <v>0</v>
      </c>
      <c r="F164">
        <v>1928381.2948074341</v>
      </c>
      <c r="G164">
        <v>0</v>
      </c>
      <c r="H164">
        <v>2192454.754840299</v>
      </c>
      <c r="I164">
        <v>0.87955351897234457</v>
      </c>
      <c r="J164">
        <v>0</v>
      </c>
      <c r="K164">
        <v>-0.1204464810276554</v>
      </c>
      <c r="L164">
        <f>Table1[[#This Row],[Patrimônio Atualizado]]-Table1[[#This Row],[Resgate]]</f>
        <v>1928381.2948074341</v>
      </c>
    </row>
    <row r="165" spans="1:12" x14ac:dyDescent="0.25">
      <c r="A165" t="s">
        <v>174</v>
      </c>
      <c r="B165">
        <v>1928381.2948074341</v>
      </c>
      <c r="C165">
        <v>0</v>
      </c>
      <c r="D165">
        <v>0</v>
      </c>
      <c r="E165">
        <v>0</v>
      </c>
      <c r="F165">
        <v>1928381.2948074341</v>
      </c>
      <c r="G165">
        <v>0</v>
      </c>
      <c r="H165">
        <v>2192454.754840299</v>
      </c>
      <c r="I165">
        <v>0.87955351897234457</v>
      </c>
      <c r="J165">
        <v>0</v>
      </c>
      <c r="K165">
        <v>-0.1204464810276554</v>
      </c>
      <c r="L165">
        <f>Table1[[#This Row],[Patrimônio Atualizado]]-Table1[[#This Row],[Resgate]]</f>
        <v>1928381.2948074341</v>
      </c>
    </row>
    <row r="166" spans="1:12" x14ac:dyDescent="0.25">
      <c r="A166" t="s">
        <v>175</v>
      </c>
      <c r="B166">
        <v>1928381.2948074341</v>
      </c>
      <c r="C166">
        <v>0</v>
      </c>
      <c r="D166">
        <v>0</v>
      </c>
      <c r="E166">
        <v>4159.1119499206543</v>
      </c>
      <c r="F166">
        <v>1932540.406757355</v>
      </c>
      <c r="G166">
        <v>0</v>
      </c>
      <c r="H166">
        <v>2192454.754840299</v>
      </c>
      <c r="I166">
        <v>0.88145053050279398</v>
      </c>
      <c r="J166">
        <v>2.1567891998952589E-3</v>
      </c>
      <c r="K166">
        <v>-0.118549469497206</v>
      </c>
      <c r="L166">
        <f>Table1[[#This Row],[Patrimônio Atualizado]]-Table1[[#This Row],[Resgate]]</f>
        <v>1932540.406757355</v>
      </c>
    </row>
    <row r="167" spans="1:12" x14ac:dyDescent="0.25">
      <c r="A167" t="s">
        <v>176</v>
      </c>
      <c r="B167">
        <v>1932540.406757355</v>
      </c>
      <c r="C167">
        <v>0</v>
      </c>
      <c r="D167">
        <v>0</v>
      </c>
      <c r="E167">
        <v>4321.9058074950699</v>
      </c>
      <c r="F167">
        <v>1936862.3125648501</v>
      </c>
      <c r="G167">
        <v>0</v>
      </c>
      <c r="H167">
        <v>2192454.754840299</v>
      </c>
      <c r="I167">
        <v>0.88342179389965714</v>
      </c>
      <c r="J167">
        <v>2.236385739922131E-3</v>
      </c>
      <c r="K167">
        <v>-0.1165782061003429</v>
      </c>
      <c r="L167">
        <f>Table1[[#This Row],[Patrimônio Atualizado]]-Table1[[#This Row],[Resgate]]</f>
        <v>1936862.3125648501</v>
      </c>
    </row>
    <row r="168" spans="1:12" x14ac:dyDescent="0.25">
      <c r="A168" t="s">
        <v>177</v>
      </c>
      <c r="B168">
        <v>1936862.3125648501</v>
      </c>
      <c r="C168">
        <v>0</v>
      </c>
      <c r="D168">
        <v>0</v>
      </c>
      <c r="E168">
        <v>6340.9046974182129</v>
      </c>
      <c r="F168">
        <v>1943203.2172622681</v>
      </c>
      <c r="G168">
        <v>0</v>
      </c>
      <c r="H168">
        <v>2192454.754840299</v>
      </c>
      <c r="I168">
        <v>0.88631394238455485</v>
      </c>
      <c r="J168">
        <v>3.2738025084608768E-3</v>
      </c>
      <c r="K168">
        <v>-0.1136860576154451</v>
      </c>
      <c r="L168">
        <f>Table1[[#This Row],[Patrimônio Atualizado]]-Table1[[#This Row],[Resgate]]</f>
        <v>1943203.2172622681</v>
      </c>
    </row>
    <row r="169" spans="1:12" x14ac:dyDescent="0.25">
      <c r="A169" t="s">
        <v>178</v>
      </c>
      <c r="B169">
        <v>1943203.2172622681</v>
      </c>
      <c r="C169">
        <v>0</v>
      </c>
      <c r="D169">
        <v>0</v>
      </c>
      <c r="E169">
        <v>6141.869796752886</v>
      </c>
      <c r="F169">
        <v>1949345.087059021</v>
      </c>
      <c r="G169">
        <v>0</v>
      </c>
      <c r="H169">
        <v>2192454.754840299</v>
      </c>
      <c r="I169">
        <v>0.88911530910977166</v>
      </c>
      <c r="J169">
        <v>3.1606935096608608E-3</v>
      </c>
      <c r="K169">
        <v>-0.1108846908902283</v>
      </c>
      <c r="L169">
        <f>Table1[[#This Row],[Patrimônio Atualizado]]-Table1[[#This Row],[Resgate]]</f>
        <v>1949345.087059021</v>
      </c>
    </row>
    <row r="170" spans="1:12" x14ac:dyDescent="0.25">
      <c r="A170" t="s">
        <v>179</v>
      </c>
      <c r="B170">
        <v>1949345.087059021</v>
      </c>
      <c r="C170">
        <v>20871.377655029301</v>
      </c>
      <c r="D170">
        <v>0</v>
      </c>
      <c r="E170">
        <v>-855.09117889399931</v>
      </c>
      <c r="F170">
        <v>1969361.373535156</v>
      </c>
      <c r="G170">
        <v>23474.320418491949</v>
      </c>
      <c r="H170">
        <v>2215929.075258791</v>
      </c>
      <c r="I170">
        <v>0.88872942528865062</v>
      </c>
      <c r="J170">
        <v>-4.3400874686028162E-4</v>
      </c>
      <c r="K170">
        <v>-0.11127057471134939</v>
      </c>
      <c r="L170">
        <f>Table1[[#This Row],[Patrimônio Atualizado]]-Table1[[#This Row],[Resgate]]</f>
        <v>1969361.373535156</v>
      </c>
    </row>
    <row r="171" spans="1:12" x14ac:dyDescent="0.25">
      <c r="A171" t="s">
        <v>180</v>
      </c>
      <c r="B171">
        <v>1969361.373535156</v>
      </c>
      <c r="C171">
        <v>0</v>
      </c>
      <c r="D171">
        <v>0</v>
      </c>
      <c r="E171">
        <v>0</v>
      </c>
      <c r="F171">
        <v>1969361.373535156</v>
      </c>
      <c r="G171">
        <v>0</v>
      </c>
      <c r="H171">
        <v>2215929.075258791</v>
      </c>
      <c r="I171">
        <v>0.88872942528865062</v>
      </c>
      <c r="J171">
        <v>0</v>
      </c>
      <c r="K171">
        <v>-0.11127057471134939</v>
      </c>
      <c r="L171">
        <f>Table1[[#This Row],[Patrimônio Atualizado]]-Table1[[#This Row],[Resgate]]</f>
        <v>1969361.373535156</v>
      </c>
    </row>
    <row r="172" spans="1:12" x14ac:dyDescent="0.25">
      <c r="A172" t="s">
        <v>181</v>
      </c>
      <c r="B172">
        <v>1969361.373535156</v>
      </c>
      <c r="C172">
        <v>0</v>
      </c>
      <c r="D172">
        <v>0</v>
      </c>
      <c r="E172">
        <v>0</v>
      </c>
      <c r="F172">
        <v>1969361.373535156</v>
      </c>
      <c r="G172">
        <v>0</v>
      </c>
      <c r="H172">
        <v>2215929.075258791</v>
      </c>
      <c r="I172">
        <v>0.88872942528865062</v>
      </c>
      <c r="J172">
        <v>0</v>
      </c>
      <c r="K172">
        <v>-0.11127057471134939</v>
      </c>
      <c r="L172">
        <f>Table1[[#This Row],[Patrimônio Atualizado]]-Table1[[#This Row],[Resgate]]</f>
        <v>1969361.373535156</v>
      </c>
    </row>
    <row r="173" spans="1:12" x14ac:dyDescent="0.25">
      <c r="A173" t="s">
        <v>182</v>
      </c>
      <c r="B173">
        <v>1969361.373535156</v>
      </c>
      <c r="C173">
        <v>0</v>
      </c>
      <c r="D173">
        <v>0</v>
      </c>
      <c r="E173">
        <v>3466.0883865356991</v>
      </c>
      <c r="F173">
        <v>1972827.4619216919</v>
      </c>
      <c r="G173">
        <v>0</v>
      </c>
      <c r="H173">
        <v>2215929.075258791</v>
      </c>
      <c r="I173">
        <v>0.89029359465906732</v>
      </c>
      <c r="J173">
        <v>1.760006280774107E-3</v>
      </c>
      <c r="K173">
        <v>-0.10970640534093271</v>
      </c>
      <c r="L173">
        <f>Table1[[#This Row],[Patrimônio Atualizado]]-Table1[[#This Row],[Resgate]]</f>
        <v>1972827.4619216919</v>
      </c>
    </row>
    <row r="174" spans="1:12" x14ac:dyDescent="0.25">
      <c r="A174" t="s">
        <v>183</v>
      </c>
      <c r="B174">
        <v>1972827.4619216919</v>
      </c>
      <c r="C174">
        <v>655.42970275878906</v>
      </c>
      <c r="D174">
        <v>0</v>
      </c>
      <c r="E174">
        <v>225.8309898376065</v>
      </c>
      <c r="F174">
        <v>1973708.7226142881</v>
      </c>
      <c r="G174">
        <v>736.19501105113761</v>
      </c>
      <c r="H174">
        <v>2216665.2702698419</v>
      </c>
      <c r="I174">
        <v>0.89039547336527824</v>
      </c>
      <c r="J174">
        <v>1.144327071678219E-4</v>
      </c>
      <c r="K174">
        <v>-0.1096045266347218</v>
      </c>
      <c r="L174">
        <f>Table1[[#This Row],[Patrimônio Atualizado]]-Table1[[#This Row],[Resgate]]</f>
        <v>1973708.7226142881</v>
      </c>
    </row>
    <row r="175" spans="1:12" x14ac:dyDescent="0.25">
      <c r="A175" t="s">
        <v>184</v>
      </c>
      <c r="B175">
        <v>1973708.7226142881</v>
      </c>
      <c r="C175">
        <v>0</v>
      </c>
      <c r="D175">
        <v>0</v>
      </c>
      <c r="E175">
        <v>57624.809134542258</v>
      </c>
      <c r="F175">
        <v>2031333.531748831</v>
      </c>
      <c r="G175">
        <v>0</v>
      </c>
      <c r="H175">
        <v>2216665.2702698419</v>
      </c>
      <c r="I175">
        <v>0.91639164423844188</v>
      </c>
      <c r="J175">
        <v>2.919620736043305E-2</v>
      </c>
      <c r="K175">
        <v>-8.3608355761558117E-2</v>
      </c>
      <c r="L175">
        <f>Table1[[#This Row],[Patrimônio Atualizado]]-Table1[[#This Row],[Resgate]]</f>
        <v>2031333.531748831</v>
      </c>
    </row>
    <row r="176" spans="1:12" x14ac:dyDescent="0.25">
      <c r="A176" t="s">
        <v>185</v>
      </c>
      <c r="B176">
        <v>2031333.531748831</v>
      </c>
      <c r="C176">
        <v>681.17567062377918</v>
      </c>
      <c r="D176">
        <v>0</v>
      </c>
      <c r="E176">
        <v>2194.791805267349</v>
      </c>
      <c r="F176">
        <v>2034209.4992247219</v>
      </c>
      <c r="G176">
        <v>743.32374690066433</v>
      </c>
      <c r="H176">
        <v>2217408.594016742</v>
      </c>
      <c r="I176">
        <v>0.91738144458971216</v>
      </c>
      <c r="J176">
        <v>1.080106259690794E-3</v>
      </c>
      <c r="K176">
        <v>-8.2618555410287842E-2</v>
      </c>
      <c r="L176">
        <f>Table1[[#This Row],[Patrimônio Atualizado]]-Table1[[#This Row],[Resgate]]</f>
        <v>2034209.4992247219</v>
      </c>
    </row>
    <row r="177" spans="1:12" x14ac:dyDescent="0.25">
      <c r="A177" t="s">
        <v>186</v>
      </c>
      <c r="B177">
        <v>2034209.4992247219</v>
      </c>
      <c r="C177">
        <v>0</v>
      </c>
      <c r="D177">
        <v>0</v>
      </c>
      <c r="E177">
        <v>2279.7658233642292</v>
      </c>
      <c r="F177">
        <v>2036489.2650480859</v>
      </c>
      <c r="G177">
        <v>0</v>
      </c>
      <c r="H177">
        <v>2217408.594016742</v>
      </c>
      <c r="I177">
        <v>0.91840956625818393</v>
      </c>
      <c r="J177">
        <v>1.120713389763051E-3</v>
      </c>
      <c r="K177">
        <v>-8.1590433741816071E-2</v>
      </c>
      <c r="L177">
        <f>Table1[[#This Row],[Patrimônio Atualizado]]-Table1[[#This Row],[Resgate]]</f>
        <v>2036489.2650480859</v>
      </c>
    </row>
    <row r="178" spans="1:12" x14ac:dyDescent="0.25">
      <c r="A178" t="s">
        <v>187</v>
      </c>
      <c r="B178">
        <v>2036489.2650480859</v>
      </c>
      <c r="C178">
        <v>0</v>
      </c>
      <c r="D178">
        <v>0</v>
      </c>
      <c r="E178">
        <v>0</v>
      </c>
      <c r="F178">
        <v>2036489.2650480859</v>
      </c>
      <c r="G178">
        <v>0</v>
      </c>
      <c r="H178">
        <v>2217408.594016742</v>
      </c>
      <c r="I178">
        <v>0.91840956625818393</v>
      </c>
      <c r="J178">
        <v>0</v>
      </c>
      <c r="K178">
        <v>-8.1590433741816071E-2</v>
      </c>
      <c r="L178">
        <f>Table1[[#This Row],[Patrimônio Atualizado]]-Table1[[#This Row],[Resgate]]</f>
        <v>2036489.2650480859</v>
      </c>
    </row>
    <row r="179" spans="1:12" x14ac:dyDescent="0.25">
      <c r="A179" t="s">
        <v>188</v>
      </c>
      <c r="B179">
        <v>2036489.2650480859</v>
      </c>
      <c r="C179">
        <v>0</v>
      </c>
      <c r="D179">
        <v>0</v>
      </c>
      <c r="E179">
        <v>0</v>
      </c>
      <c r="F179">
        <v>2036489.2650480859</v>
      </c>
      <c r="G179">
        <v>0</v>
      </c>
      <c r="H179">
        <v>2217408.594016742</v>
      </c>
      <c r="I179">
        <v>0.91840956625818393</v>
      </c>
      <c r="J179">
        <v>0</v>
      </c>
      <c r="K179">
        <v>-8.1590433741816071E-2</v>
      </c>
      <c r="L179">
        <f>Table1[[#This Row],[Patrimônio Atualizado]]-Table1[[#This Row],[Resgate]]</f>
        <v>2036489.2650480859</v>
      </c>
    </row>
    <row r="180" spans="1:12" x14ac:dyDescent="0.25">
      <c r="A180" t="s">
        <v>189</v>
      </c>
      <c r="B180">
        <v>2036489.2650480859</v>
      </c>
      <c r="C180">
        <v>0</v>
      </c>
      <c r="D180">
        <v>0</v>
      </c>
      <c r="E180">
        <v>56.956100463867067</v>
      </c>
      <c r="F180">
        <v>2036546.22114855</v>
      </c>
      <c r="G180">
        <v>0</v>
      </c>
      <c r="H180">
        <v>2217408.594016742</v>
      </c>
      <c r="I180">
        <v>0.91843525214242627</v>
      </c>
      <c r="J180">
        <v>2.7967788213567601E-5</v>
      </c>
      <c r="K180">
        <v>-8.1564747857573727E-2</v>
      </c>
      <c r="L180">
        <f>Table1[[#This Row],[Patrimônio Atualizado]]-Table1[[#This Row],[Resgate]]</f>
        <v>2036546.22114855</v>
      </c>
    </row>
    <row r="181" spans="1:12" x14ac:dyDescent="0.25">
      <c r="A181" t="s">
        <v>190</v>
      </c>
      <c r="B181">
        <v>2036546.22114855</v>
      </c>
      <c r="C181">
        <v>100500</v>
      </c>
      <c r="D181">
        <v>-6995.8001098632822</v>
      </c>
      <c r="E181">
        <v>-21134.616760253899</v>
      </c>
      <c r="F181">
        <v>2108915.8042784319</v>
      </c>
      <c r="G181">
        <v>101808.1565053391</v>
      </c>
      <c r="H181">
        <v>2319216.7505220822</v>
      </c>
      <c r="I181">
        <v>0.90932242698044141</v>
      </c>
      <c r="J181">
        <v>-9.9221204115668149E-3</v>
      </c>
      <c r="K181">
        <v>-9.0677573019558588E-2</v>
      </c>
      <c r="L181">
        <f>Table1[[#This Row],[Patrimônio Atualizado]]-Table1[[#This Row],[Resgate]]</f>
        <v>2115911.6043882952</v>
      </c>
    </row>
    <row r="182" spans="1:12" x14ac:dyDescent="0.25">
      <c r="A182" t="s">
        <v>191</v>
      </c>
      <c r="B182">
        <v>2108915.8042784319</v>
      </c>
      <c r="C182">
        <v>0</v>
      </c>
      <c r="D182">
        <v>0</v>
      </c>
      <c r="E182">
        <v>-748.09437179570523</v>
      </c>
      <c r="F182">
        <v>2108167.7099066372</v>
      </c>
      <c r="G182">
        <v>0</v>
      </c>
      <c r="H182">
        <v>2319216.7505220822</v>
      </c>
      <c r="I182">
        <v>0.90899986361001595</v>
      </c>
      <c r="J182">
        <v>-3.5472936865377219E-4</v>
      </c>
      <c r="K182">
        <v>-9.1000136389984054E-2</v>
      </c>
      <c r="L182">
        <f>Table1[[#This Row],[Patrimônio Atualizado]]-Table1[[#This Row],[Resgate]]</f>
        <v>2108167.7099066372</v>
      </c>
    </row>
    <row r="183" spans="1:12" x14ac:dyDescent="0.25">
      <c r="A183" t="s">
        <v>192</v>
      </c>
      <c r="B183">
        <v>2108167.7099066372</v>
      </c>
      <c r="C183">
        <v>0</v>
      </c>
      <c r="D183">
        <v>0</v>
      </c>
      <c r="E183">
        <v>-3286.1109085205212</v>
      </c>
      <c r="F183">
        <v>2104881.5989981159</v>
      </c>
      <c r="G183">
        <v>0</v>
      </c>
      <c r="H183">
        <v>2319216.7505220822</v>
      </c>
      <c r="I183">
        <v>0.90758295813631207</v>
      </c>
      <c r="J183">
        <v>-1.5587521301452249E-3</v>
      </c>
      <c r="K183">
        <v>-9.2417041863687932E-2</v>
      </c>
      <c r="L183">
        <f>Table1[[#This Row],[Patrimônio Atualizado]]-Table1[[#This Row],[Resgate]]</f>
        <v>2104881.5989981159</v>
      </c>
    </row>
    <row r="184" spans="1:12" x14ac:dyDescent="0.25">
      <c r="A184" t="s">
        <v>193</v>
      </c>
      <c r="B184">
        <v>2104881.5989981159</v>
      </c>
      <c r="C184">
        <v>0</v>
      </c>
      <c r="D184">
        <v>0</v>
      </c>
      <c r="E184">
        <v>10903.18664208991</v>
      </c>
      <c r="F184">
        <v>2115784.7856402062</v>
      </c>
      <c r="G184">
        <v>0</v>
      </c>
      <c r="H184">
        <v>2319216.7505220822</v>
      </c>
      <c r="I184">
        <v>0.9122841947238951</v>
      </c>
      <c r="J184">
        <v>5.1799524720437251E-3</v>
      </c>
      <c r="K184">
        <v>-8.7715805276104897E-2</v>
      </c>
      <c r="L184">
        <f>Table1[[#This Row],[Patrimônio Atualizado]]-Table1[[#This Row],[Resgate]]</f>
        <v>2115784.7856402062</v>
      </c>
    </row>
    <row r="185" spans="1:12" x14ac:dyDescent="0.25">
      <c r="A185" t="s">
        <v>194</v>
      </c>
      <c r="B185">
        <v>2115784.7856402062</v>
      </c>
      <c r="C185">
        <v>0</v>
      </c>
      <c r="D185">
        <v>0</v>
      </c>
      <c r="E185">
        <v>4752.287599999996</v>
      </c>
      <c r="F185">
        <v>2120537.0732402061</v>
      </c>
      <c r="G185">
        <v>0</v>
      </c>
      <c r="H185">
        <v>2319216.7505220822</v>
      </c>
      <c r="I185">
        <v>0.91433328634024802</v>
      </c>
      <c r="J185">
        <v>2.246111056405153E-3</v>
      </c>
      <c r="K185">
        <v>-8.5666713659751981E-2</v>
      </c>
      <c r="L185">
        <f>Table1[[#This Row],[Patrimônio Atualizado]]-Table1[[#This Row],[Resgate]]</f>
        <v>2120537.0732402061</v>
      </c>
    </row>
    <row r="186" spans="1:12" x14ac:dyDescent="0.25">
      <c r="A186" t="s">
        <v>195</v>
      </c>
      <c r="B186">
        <v>2120537.0732402061</v>
      </c>
      <c r="C186">
        <v>0</v>
      </c>
      <c r="D186">
        <v>0</v>
      </c>
      <c r="E186">
        <v>-6764.8545000000013</v>
      </c>
      <c r="F186">
        <v>2113772.2187402062</v>
      </c>
      <c r="G186">
        <v>0</v>
      </c>
      <c r="H186">
        <v>2319216.7505220822</v>
      </c>
      <c r="I186">
        <v>0.91141641602250945</v>
      </c>
      <c r="J186">
        <v>-3.1901609197820808E-3</v>
      </c>
      <c r="K186">
        <v>-8.8583583977490554E-2</v>
      </c>
      <c r="L186">
        <f>Table1[[#This Row],[Patrimônio Atualizado]]-Table1[[#This Row],[Resgate]]</f>
        <v>2113772.2187402062</v>
      </c>
    </row>
    <row r="187" spans="1:12" x14ac:dyDescent="0.25">
      <c r="A187" t="s">
        <v>196</v>
      </c>
      <c r="B187">
        <v>2113772.2187402062</v>
      </c>
      <c r="C187">
        <v>0</v>
      </c>
      <c r="D187">
        <v>0</v>
      </c>
      <c r="E187">
        <v>10013.46960111698</v>
      </c>
      <c r="F187">
        <v>2123785.6883413228</v>
      </c>
      <c r="G187">
        <v>0</v>
      </c>
      <c r="H187">
        <v>2319216.7505220822</v>
      </c>
      <c r="I187">
        <v>0.91573402436975126</v>
      </c>
      <c r="J187">
        <v>4.7372510208716356E-3</v>
      </c>
      <c r="K187">
        <v>-8.4265975630248735E-2</v>
      </c>
      <c r="L187">
        <f>Table1[[#This Row],[Patrimônio Atualizado]]-Table1[[#This Row],[Resgate]]</f>
        <v>2123785.6883413228</v>
      </c>
    </row>
    <row r="188" spans="1:12" x14ac:dyDescent="0.25">
      <c r="A188" t="s">
        <v>197</v>
      </c>
      <c r="B188">
        <v>2123785.6883413228</v>
      </c>
      <c r="C188">
        <v>86464.505798339829</v>
      </c>
      <c r="D188">
        <v>0</v>
      </c>
      <c r="E188">
        <v>-16236.786278143371</v>
      </c>
      <c r="F188">
        <v>2194013.4078615201</v>
      </c>
      <c r="G188">
        <v>94420.981963456623</v>
      </c>
      <c r="H188">
        <v>2413637.7324855379</v>
      </c>
      <c r="I188">
        <v>0.90900692275892958</v>
      </c>
      <c r="J188">
        <v>-7.346130461245659E-3</v>
      </c>
      <c r="K188">
        <v>-9.0993077241070419E-2</v>
      </c>
      <c r="L188">
        <f>Table1[[#This Row],[Patrimônio Atualizado]]-Table1[[#This Row],[Resgate]]</f>
        <v>2194013.4078615201</v>
      </c>
    </row>
    <row r="189" spans="1:12" x14ac:dyDescent="0.25">
      <c r="A189" t="s">
        <v>198</v>
      </c>
      <c r="B189">
        <v>2194013.4078615201</v>
      </c>
      <c r="C189">
        <v>43851.655055999763</v>
      </c>
      <c r="D189">
        <v>0</v>
      </c>
      <c r="E189">
        <v>-5858.9988914196074</v>
      </c>
      <c r="F189">
        <v>2232006.0640261001</v>
      </c>
      <c r="G189">
        <v>48241.277330326018</v>
      </c>
      <c r="H189">
        <v>2461879.0098158638</v>
      </c>
      <c r="I189">
        <v>0.90662703371155595</v>
      </c>
      <c r="J189">
        <v>-2.6181198270200929E-3</v>
      </c>
      <c r="K189">
        <v>-9.3372966288444048E-2</v>
      </c>
      <c r="L189">
        <f>Table1[[#This Row],[Patrimônio Atualizado]]-Table1[[#This Row],[Resgate]]</f>
        <v>2232006.0640261001</v>
      </c>
    </row>
    <row r="190" spans="1:12" x14ac:dyDescent="0.25">
      <c r="A190" t="s">
        <v>199</v>
      </c>
      <c r="B190">
        <v>2232006.0640261001</v>
      </c>
      <c r="C190">
        <v>0</v>
      </c>
      <c r="D190">
        <v>0</v>
      </c>
      <c r="E190">
        <v>3188.515586387321</v>
      </c>
      <c r="F190">
        <v>2235194.579612487</v>
      </c>
      <c r="G190">
        <v>0</v>
      </c>
      <c r="H190">
        <v>2461879.0098158638</v>
      </c>
      <c r="I190">
        <v>0.90792218898672361</v>
      </c>
      <c r="J190">
        <v>1.4285425285252009E-3</v>
      </c>
      <c r="K190">
        <v>-9.2077811013276389E-2</v>
      </c>
      <c r="L190">
        <f>Table1[[#This Row],[Patrimônio Atualizado]]-Table1[[#This Row],[Resgate]]</f>
        <v>2235194.579612487</v>
      </c>
    </row>
    <row r="191" spans="1:12" x14ac:dyDescent="0.25">
      <c r="A191" t="s">
        <v>200</v>
      </c>
      <c r="B191">
        <v>2235194.579612487</v>
      </c>
      <c r="C191">
        <v>0</v>
      </c>
      <c r="D191">
        <v>0</v>
      </c>
      <c r="E191">
        <v>-3197.3459042846898</v>
      </c>
      <c r="F191">
        <v>2231997.2337082019</v>
      </c>
      <c r="G191">
        <v>0</v>
      </c>
      <c r="H191">
        <v>2461879.0098158638</v>
      </c>
      <c r="I191">
        <v>0.90662344689113872</v>
      </c>
      <c r="J191">
        <v>-1.4304552871808871E-3</v>
      </c>
      <c r="K191">
        <v>-9.3376553108861282E-2</v>
      </c>
      <c r="L191">
        <f>Table1[[#This Row],[Patrimônio Atualizado]]-Table1[[#This Row],[Resgate]]</f>
        <v>2231997.2337082019</v>
      </c>
    </row>
    <row r="192" spans="1:12" x14ac:dyDescent="0.25">
      <c r="A192" t="s">
        <v>201</v>
      </c>
      <c r="B192">
        <v>2231997.2337082019</v>
      </c>
      <c r="C192">
        <v>0</v>
      </c>
      <c r="D192">
        <v>0</v>
      </c>
      <c r="E192">
        <v>-1140.538610000018</v>
      </c>
      <c r="F192">
        <v>2230856.6950982022</v>
      </c>
      <c r="G192">
        <v>0</v>
      </c>
      <c r="H192">
        <v>2461879.0098158638</v>
      </c>
      <c r="I192">
        <v>0.90616016717452685</v>
      </c>
      <c r="J192">
        <v>-5.1099463421167002E-4</v>
      </c>
      <c r="K192">
        <v>-9.3839832825473146E-2</v>
      </c>
      <c r="L192">
        <f>Table1[[#This Row],[Patrimônio Atualizado]]-Table1[[#This Row],[Resgate]]</f>
        <v>2230856.6950982022</v>
      </c>
    </row>
    <row r="193" spans="1:12" x14ac:dyDescent="0.25">
      <c r="A193" t="s">
        <v>202</v>
      </c>
      <c r="B193">
        <v>2230856.6950982022</v>
      </c>
      <c r="C193">
        <v>0</v>
      </c>
      <c r="D193">
        <v>0</v>
      </c>
      <c r="E193">
        <v>2541.2010100000039</v>
      </c>
      <c r="F193">
        <v>2233397.8961082022</v>
      </c>
      <c r="G193">
        <v>0</v>
      </c>
      <c r="H193">
        <v>2461879.0098158638</v>
      </c>
      <c r="I193">
        <v>0.907192387279523</v>
      </c>
      <c r="J193">
        <v>1.1391144108825471E-3</v>
      </c>
      <c r="K193">
        <v>-9.2807612720476995E-2</v>
      </c>
      <c r="L193">
        <f>Table1[[#This Row],[Patrimônio Atualizado]]-Table1[[#This Row],[Resgate]]</f>
        <v>2233397.8961082022</v>
      </c>
    </row>
    <row r="194" spans="1:12" x14ac:dyDescent="0.25">
      <c r="A194" t="s">
        <v>203</v>
      </c>
      <c r="B194">
        <v>2233397.8961082022</v>
      </c>
      <c r="C194">
        <v>0</v>
      </c>
      <c r="D194">
        <v>0</v>
      </c>
      <c r="E194">
        <v>7736.508536935451</v>
      </c>
      <c r="F194">
        <v>2241134.404645137</v>
      </c>
      <c r="G194">
        <v>0</v>
      </c>
      <c r="H194">
        <v>2461879.0098158638</v>
      </c>
      <c r="I194">
        <v>0.91033490911186687</v>
      </c>
      <c r="J194">
        <v>3.4640081601298171E-3</v>
      </c>
      <c r="K194">
        <v>-8.9665090888133125E-2</v>
      </c>
      <c r="L194">
        <f>Table1[[#This Row],[Patrimônio Atualizado]]-Table1[[#This Row],[Resgate]]</f>
        <v>2241134.404645137</v>
      </c>
    </row>
    <row r="195" spans="1:12" x14ac:dyDescent="0.25">
      <c r="A195" t="s">
        <v>204</v>
      </c>
      <c r="B195">
        <v>2241134.404645137</v>
      </c>
      <c r="C195">
        <v>0</v>
      </c>
      <c r="D195">
        <v>0</v>
      </c>
      <c r="E195">
        <v>20853.791221606421</v>
      </c>
      <c r="F195">
        <v>2261988.195866744</v>
      </c>
      <c r="G195">
        <v>0</v>
      </c>
      <c r="H195">
        <v>2461879.0098158638</v>
      </c>
      <c r="I195">
        <v>0.91880558989612127</v>
      </c>
      <c r="J195">
        <v>9.3050158787368886E-3</v>
      </c>
      <c r="K195">
        <v>-8.1194410103878734E-2</v>
      </c>
      <c r="L195">
        <f>Table1[[#This Row],[Patrimônio Atualizado]]-Table1[[#This Row],[Resgate]]</f>
        <v>2261988.195866744</v>
      </c>
    </row>
    <row r="196" spans="1:12" x14ac:dyDescent="0.25">
      <c r="A196" t="s">
        <v>205</v>
      </c>
      <c r="B196">
        <v>2261988.195866744</v>
      </c>
      <c r="C196">
        <v>0</v>
      </c>
      <c r="D196">
        <v>0</v>
      </c>
      <c r="E196">
        <v>-563.84119073194233</v>
      </c>
      <c r="F196">
        <v>2261424.3546760119</v>
      </c>
      <c r="G196">
        <v>0</v>
      </c>
      <c r="H196">
        <v>2461879.0098158638</v>
      </c>
      <c r="I196">
        <v>0.91857656109800245</v>
      </c>
      <c r="J196">
        <v>-2.492679633617767E-4</v>
      </c>
      <c r="K196">
        <v>-8.1423438901997547E-2</v>
      </c>
      <c r="L196">
        <f>Table1[[#This Row],[Patrimônio Atualizado]]-Table1[[#This Row],[Resgate]]</f>
        <v>2261424.3546760119</v>
      </c>
    </row>
    <row r="197" spans="1:12" x14ac:dyDescent="0.25">
      <c r="A197" t="s">
        <v>206</v>
      </c>
      <c r="B197">
        <v>2261424.3546760119</v>
      </c>
      <c r="C197">
        <v>0</v>
      </c>
      <c r="D197">
        <v>0</v>
      </c>
      <c r="E197">
        <v>14518.12530807202</v>
      </c>
      <c r="F197">
        <v>2275942.4799840841</v>
      </c>
      <c r="G197">
        <v>0</v>
      </c>
      <c r="H197">
        <v>2461879.0098158638</v>
      </c>
      <c r="I197">
        <v>0.92447373364392627</v>
      </c>
      <c r="J197">
        <v>6.4199031367344617E-3</v>
      </c>
      <c r="K197">
        <v>-7.5526266356073735E-2</v>
      </c>
      <c r="L197">
        <f>Table1[[#This Row],[Patrimônio Atualizado]]-Table1[[#This Row],[Resgate]]</f>
        <v>2275942.4799840841</v>
      </c>
    </row>
    <row r="198" spans="1:12" x14ac:dyDescent="0.25">
      <c r="A198" t="s">
        <v>207</v>
      </c>
      <c r="B198">
        <v>2275942.4799840841</v>
      </c>
      <c r="C198">
        <v>0</v>
      </c>
      <c r="D198">
        <v>0</v>
      </c>
      <c r="E198">
        <v>3073.7315227294589</v>
      </c>
      <c r="F198">
        <v>2279016.2115068142</v>
      </c>
      <c r="G198">
        <v>0</v>
      </c>
      <c r="H198">
        <v>2461879.0098158638</v>
      </c>
      <c r="I198">
        <v>0.92572226434363736</v>
      </c>
      <c r="J198">
        <v>1.3505312852857281E-3</v>
      </c>
      <c r="K198">
        <v>-7.4277735656362642E-2</v>
      </c>
      <c r="L198">
        <f>Table1[[#This Row],[Patrimônio Atualizado]]-Table1[[#This Row],[Resgate]]</f>
        <v>2279016.2115068142</v>
      </c>
    </row>
    <row r="199" spans="1:12" x14ac:dyDescent="0.25">
      <c r="A199" t="s">
        <v>208</v>
      </c>
      <c r="B199">
        <v>2279016.2115068142</v>
      </c>
      <c r="C199">
        <v>0</v>
      </c>
      <c r="D199">
        <v>0</v>
      </c>
      <c r="E199">
        <v>0</v>
      </c>
      <c r="F199">
        <v>2279016.2115068142</v>
      </c>
      <c r="G199">
        <v>0</v>
      </c>
      <c r="H199">
        <v>2461879.0098158638</v>
      </c>
      <c r="I199">
        <v>0.92572226434363736</v>
      </c>
      <c r="J199">
        <v>0</v>
      </c>
      <c r="K199">
        <v>-7.4277735656362642E-2</v>
      </c>
      <c r="L199">
        <f>Table1[[#This Row],[Patrimônio Atualizado]]-Table1[[#This Row],[Resgate]]</f>
        <v>2279016.2115068142</v>
      </c>
    </row>
    <row r="200" spans="1:12" x14ac:dyDescent="0.25">
      <c r="A200" t="s">
        <v>209</v>
      </c>
      <c r="B200">
        <v>2279016.2115068142</v>
      </c>
      <c r="C200">
        <v>0</v>
      </c>
      <c r="D200">
        <v>0</v>
      </c>
      <c r="E200">
        <v>0</v>
      </c>
      <c r="F200">
        <v>2279016.2115068142</v>
      </c>
      <c r="G200">
        <v>0</v>
      </c>
      <c r="H200">
        <v>2461879.0098158638</v>
      </c>
      <c r="I200">
        <v>0.92572226434363736</v>
      </c>
      <c r="J200">
        <v>0</v>
      </c>
      <c r="K200">
        <v>-7.4277735656362642E-2</v>
      </c>
      <c r="L200">
        <f>Table1[[#This Row],[Patrimônio Atualizado]]-Table1[[#This Row],[Resgate]]</f>
        <v>2279016.2115068142</v>
      </c>
    </row>
    <row r="201" spans="1:12" x14ac:dyDescent="0.25">
      <c r="A201" t="s">
        <v>210</v>
      </c>
      <c r="B201">
        <v>2279016.2115068142</v>
      </c>
      <c r="C201">
        <v>51559.349578857436</v>
      </c>
      <c r="D201">
        <v>0</v>
      </c>
      <c r="E201">
        <v>5022.8290157318543</v>
      </c>
      <c r="F201">
        <v>2335598.390101403</v>
      </c>
      <c r="G201">
        <v>55696.348208082083</v>
      </c>
      <c r="H201">
        <v>2517575.3580239462</v>
      </c>
      <c r="I201">
        <v>0.9277173700709489</v>
      </c>
      <c r="J201">
        <v>2.1551882288648461E-3</v>
      </c>
      <c r="K201">
        <v>-7.2282629929051101E-2</v>
      </c>
      <c r="L201">
        <f>Table1[[#This Row],[Patrimônio Atualizado]]-Table1[[#This Row],[Resgate]]</f>
        <v>2335598.390101403</v>
      </c>
    </row>
    <row r="202" spans="1:12" x14ac:dyDescent="0.25">
      <c r="A202" t="s">
        <v>211</v>
      </c>
      <c r="B202">
        <v>2335598.390101403</v>
      </c>
      <c r="C202">
        <v>0</v>
      </c>
      <c r="D202">
        <v>0</v>
      </c>
      <c r="E202">
        <v>-9050.6764354706502</v>
      </c>
      <c r="F202">
        <v>2326547.713665932</v>
      </c>
      <c r="G202">
        <v>0</v>
      </c>
      <c r="H202">
        <v>2517575.3580239462</v>
      </c>
      <c r="I202">
        <v>0.9241223728421174</v>
      </c>
      <c r="J202">
        <v>-3.8750996206491362E-3</v>
      </c>
      <c r="K202">
        <v>-7.5877627157882599E-2</v>
      </c>
      <c r="L202">
        <f>Table1[[#This Row],[Patrimônio Atualizado]]-Table1[[#This Row],[Resgate]]</f>
        <v>2326547.713665932</v>
      </c>
    </row>
    <row r="203" spans="1:12" x14ac:dyDescent="0.25">
      <c r="A203" t="s">
        <v>212</v>
      </c>
      <c r="B203">
        <v>2326547.713665932</v>
      </c>
      <c r="C203">
        <v>0</v>
      </c>
      <c r="D203">
        <v>0</v>
      </c>
      <c r="E203">
        <v>1462.612512588543</v>
      </c>
      <c r="F203">
        <v>2328010.3261785209</v>
      </c>
      <c r="G203">
        <v>0</v>
      </c>
      <c r="H203">
        <v>2517575.3580239462</v>
      </c>
      <c r="I203">
        <v>0.92470333360975721</v>
      </c>
      <c r="J203">
        <v>6.2866216067591907E-4</v>
      </c>
      <c r="K203">
        <v>-7.5296666390242795E-2</v>
      </c>
      <c r="L203">
        <f>Table1[[#This Row],[Patrimônio Atualizado]]-Table1[[#This Row],[Resgate]]</f>
        <v>2328010.3261785209</v>
      </c>
    </row>
    <row r="204" spans="1:12" x14ac:dyDescent="0.25">
      <c r="A204" t="s">
        <v>213</v>
      </c>
      <c r="B204">
        <v>2328010.3261785209</v>
      </c>
      <c r="C204">
        <v>0</v>
      </c>
      <c r="D204">
        <v>0</v>
      </c>
      <c r="E204">
        <v>11153.499067306549</v>
      </c>
      <c r="F204">
        <v>2339163.825245827</v>
      </c>
      <c r="G204">
        <v>0</v>
      </c>
      <c r="H204">
        <v>2517575.3580239462</v>
      </c>
      <c r="I204">
        <v>0.92913358791446288</v>
      </c>
      <c r="J204">
        <v>4.7910006849563036E-3</v>
      </c>
      <c r="K204">
        <v>-7.0866412085537123E-2</v>
      </c>
      <c r="L204">
        <f>Table1[[#This Row],[Patrimônio Atualizado]]-Table1[[#This Row],[Resgate]]</f>
        <v>2339163.825245827</v>
      </c>
    </row>
    <row r="205" spans="1:12" x14ac:dyDescent="0.25">
      <c r="A205" t="s">
        <v>214</v>
      </c>
      <c r="B205">
        <v>2339163.825245827</v>
      </c>
      <c r="C205">
        <v>0</v>
      </c>
      <c r="D205">
        <v>0</v>
      </c>
      <c r="E205">
        <v>4569.5602054596366</v>
      </c>
      <c r="F205">
        <v>2343733.385451287</v>
      </c>
      <c r="G205">
        <v>0</v>
      </c>
      <c r="H205">
        <v>2517575.3580239462</v>
      </c>
      <c r="I205">
        <v>0.93094865183733433</v>
      </c>
      <c r="J205">
        <v>1.9535015701515062E-3</v>
      </c>
      <c r="K205">
        <v>-6.9051348162665671E-2</v>
      </c>
      <c r="L205">
        <f>Table1[[#This Row],[Patrimônio Atualizado]]-Table1[[#This Row],[Resgate]]</f>
        <v>2343733.385451287</v>
      </c>
    </row>
    <row r="206" spans="1:12" x14ac:dyDescent="0.25">
      <c r="A206" t="s">
        <v>215</v>
      </c>
      <c r="B206">
        <v>2343733.385451287</v>
      </c>
      <c r="C206">
        <v>0</v>
      </c>
      <c r="D206">
        <v>0</v>
      </c>
      <c r="E206">
        <v>0</v>
      </c>
      <c r="F206">
        <v>2343733.385451287</v>
      </c>
      <c r="G206">
        <v>0</v>
      </c>
      <c r="H206">
        <v>2517575.3580239462</v>
      </c>
      <c r="I206">
        <v>0.93094865183733433</v>
      </c>
      <c r="J206">
        <v>0</v>
      </c>
      <c r="K206">
        <v>-6.9051348162665671E-2</v>
      </c>
      <c r="L206">
        <f>Table1[[#This Row],[Patrimônio Atualizado]]-Table1[[#This Row],[Resgate]]</f>
        <v>2343733.385451287</v>
      </c>
    </row>
    <row r="207" spans="1:12" x14ac:dyDescent="0.25">
      <c r="A207" t="s">
        <v>216</v>
      </c>
      <c r="B207">
        <v>2343733.385451287</v>
      </c>
      <c r="C207">
        <v>0</v>
      </c>
      <c r="D207">
        <v>0</v>
      </c>
      <c r="E207">
        <v>0</v>
      </c>
      <c r="F207">
        <v>2343733.385451287</v>
      </c>
      <c r="G207">
        <v>0</v>
      </c>
      <c r="H207">
        <v>2517575.3580239462</v>
      </c>
      <c r="I207">
        <v>0.93094865183733433</v>
      </c>
      <c r="J207">
        <v>0</v>
      </c>
      <c r="K207">
        <v>-6.9051348162665671E-2</v>
      </c>
      <c r="L207">
        <f>Table1[[#This Row],[Patrimônio Atualizado]]-Table1[[#This Row],[Resgate]]</f>
        <v>2343733.385451287</v>
      </c>
    </row>
    <row r="208" spans="1:12" x14ac:dyDescent="0.25">
      <c r="A208" t="s">
        <v>217</v>
      </c>
      <c r="B208">
        <v>2343733.385451287</v>
      </c>
      <c r="C208">
        <v>0</v>
      </c>
      <c r="D208">
        <v>0</v>
      </c>
      <c r="E208">
        <v>7013.5367088316734</v>
      </c>
      <c r="F208">
        <v>2350746.9221601188</v>
      </c>
      <c r="G208">
        <v>0</v>
      </c>
      <c r="H208">
        <v>2517575.3580239462</v>
      </c>
      <c r="I208">
        <v>0.9337344817377099</v>
      </c>
      <c r="J208">
        <v>2.9924635422988728E-3</v>
      </c>
      <c r="K208">
        <v>-6.6265518262290102E-2</v>
      </c>
      <c r="L208">
        <f>Table1[[#This Row],[Patrimônio Atualizado]]-Table1[[#This Row],[Resgate]]</f>
        <v>2350746.9221601188</v>
      </c>
    </row>
    <row r="209" spans="1:12" x14ac:dyDescent="0.25">
      <c r="A209" t="s">
        <v>218</v>
      </c>
      <c r="B209">
        <v>2350746.9221601188</v>
      </c>
      <c r="C209">
        <v>0</v>
      </c>
      <c r="D209">
        <v>0</v>
      </c>
      <c r="E209">
        <v>4481.1543922424244</v>
      </c>
      <c r="F209">
        <v>2355228.0765523608</v>
      </c>
      <c r="G209">
        <v>0</v>
      </c>
      <c r="H209">
        <v>2517575.3580239462</v>
      </c>
      <c r="I209">
        <v>0.9355144302019972</v>
      </c>
      <c r="J209">
        <v>1.906268322633631E-3</v>
      </c>
      <c r="K209">
        <v>-6.4485569798002795E-2</v>
      </c>
      <c r="L209">
        <f>Table1[[#This Row],[Patrimônio Atualizado]]-Table1[[#This Row],[Resgate]]</f>
        <v>2355228.0765523608</v>
      </c>
    </row>
    <row r="210" spans="1:12" x14ac:dyDescent="0.25">
      <c r="A210" t="s">
        <v>219</v>
      </c>
      <c r="B210">
        <v>2355228.0765523608</v>
      </c>
      <c r="C210">
        <v>0</v>
      </c>
      <c r="D210">
        <v>0</v>
      </c>
      <c r="E210">
        <v>-2916.71649932848</v>
      </c>
      <c r="F210">
        <v>2352311.3600530331</v>
      </c>
      <c r="G210">
        <v>0</v>
      </c>
      <c r="H210">
        <v>2517575.3580239462</v>
      </c>
      <c r="I210">
        <v>0.93435588831762728</v>
      </c>
      <c r="J210">
        <v>-1.2384008701178399E-3</v>
      </c>
      <c r="K210">
        <v>-6.5644111682372719E-2</v>
      </c>
      <c r="L210">
        <f>Table1[[#This Row],[Patrimônio Atualizado]]-Table1[[#This Row],[Resgate]]</f>
        <v>2352311.3600530331</v>
      </c>
    </row>
    <row r="211" spans="1:12" x14ac:dyDescent="0.25">
      <c r="A211" t="s">
        <v>220</v>
      </c>
      <c r="B211">
        <v>2352311.3600530331</v>
      </c>
      <c r="C211">
        <v>0</v>
      </c>
      <c r="D211">
        <v>0</v>
      </c>
      <c r="E211">
        <v>3279.8847503661318</v>
      </c>
      <c r="F211">
        <v>2355591.2448033988</v>
      </c>
      <c r="G211">
        <v>0</v>
      </c>
      <c r="H211">
        <v>2517575.3580239462</v>
      </c>
      <c r="I211">
        <v>0.93565868338189917</v>
      </c>
      <c r="J211">
        <v>1.3943242404321769E-3</v>
      </c>
      <c r="K211">
        <v>-6.434131661810083E-2</v>
      </c>
      <c r="L211">
        <f>Table1[[#This Row],[Patrimônio Atualizado]]-Table1[[#This Row],[Resgate]]</f>
        <v>2355591.2448033988</v>
      </c>
    </row>
    <row r="212" spans="1:12" x14ac:dyDescent="0.25">
      <c r="A212" t="s">
        <v>221</v>
      </c>
      <c r="B212">
        <v>2355591.2448033988</v>
      </c>
      <c r="C212">
        <v>0</v>
      </c>
      <c r="D212">
        <v>0</v>
      </c>
      <c r="E212">
        <v>-7513.9739341735594</v>
      </c>
      <c r="F212">
        <v>2348077.2708692248</v>
      </c>
      <c r="G212">
        <v>0</v>
      </c>
      <c r="H212">
        <v>2517575.3580239462</v>
      </c>
      <c r="I212">
        <v>0.93267407602537045</v>
      </c>
      <c r="J212">
        <v>-3.1898462650300501E-3</v>
      </c>
      <c r="K212">
        <v>-6.7325923974629553E-2</v>
      </c>
      <c r="L212">
        <f>Table1[[#This Row],[Patrimônio Atualizado]]-Table1[[#This Row],[Resgate]]</f>
        <v>2348077.2708692248</v>
      </c>
    </row>
    <row r="213" spans="1:12" x14ac:dyDescent="0.25">
      <c r="A213" t="s">
        <v>222</v>
      </c>
      <c r="B213">
        <v>2348077.2708692248</v>
      </c>
      <c r="C213">
        <v>0</v>
      </c>
      <c r="D213">
        <v>0</v>
      </c>
      <c r="E213">
        <v>0</v>
      </c>
      <c r="F213">
        <v>2348077.2708692248</v>
      </c>
      <c r="G213">
        <v>0</v>
      </c>
      <c r="H213">
        <v>2517575.3580239462</v>
      </c>
      <c r="I213">
        <v>0.93267407602537045</v>
      </c>
      <c r="J213">
        <v>0</v>
      </c>
      <c r="K213">
        <v>-6.7325923974629553E-2</v>
      </c>
      <c r="L213">
        <f>Table1[[#This Row],[Patrimônio Atualizado]]-Table1[[#This Row],[Resgate]]</f>
        <v>2348077.2708692248</v>
      </c>
    </row>
    <row r="214" spans="1:12" x14ac:dyDescent="0.25">
      <c r="A214" t="s">
        <v>223</v>
      </c>
      <c r="B214">
        <v>2348077.2708692248</v>
      </c>
      <c r="C214">
        <v>0</v>
      </c>
      <c r="D214">
        <v>0</v>
      </c>
      <c r="E214">
        <v>0</v>
      </c>
      <c r="F214">
        <v>2348077.2708692248</v>
      </c>
      <c r="G214">
        <v>0</v>
      </c>
      <c r="H214">
        <v>2517575.3580239462</v>
      </c>
      <c r="I214">
        <v>0.93267407602537045</v>
      </c>
      <c r="J214">
        <v>0</v>
      </c>
      <c r="K214">
        <v>-6.7325923974629553E-2</v>
      </c>
      <c r="L214">
        <f>Table1[[#This Row],[Patrimônio Atualizado]]-Table1[[#This Row],[Resgate]]</f>
        <v>2348077.2708692248</v>
      </c>
    </row>
    <row r="215" spans="1:12" x14ac:dyDescent="0.25">
      <c r="A215" t="s">
        <v>224</v>
      </c>
      <c r="B215">
        <v>2348077.2708692248</v>
      </c>
      <c r="C215">
        <v>0</v>
      </c>
      <c r="D215">
        <v>0</v>
      </c>
      <c r="E215">
        <v>4109.170261383013</v>
      </c>
      <c r="F215">
        <v>2352186.4411306079</v>
      </c>
      <c r="G215">
        <v>0</v>
      </c>
      <c r="H215">
        <v>2517575.3580239462</v>
      </c>
      <c r="I215">
        <v>0.93430626957552043</v>
      </c>
      <c r="J215">
        <v>1.750014921724441E-3</v>
      </c>
      <c r="K215">
        <v>-6.5693730424479568E-2</v>
      </c>
      <c r="L215">
        <f>Table1[[#This Row],[Patrimônio Atualizado]]-Table1[[#This Row],[Resgate]]</f>
        <v>2352186.4411306079</v>
      </c>
    </row>
    <row r="216" spans="1:12" x14ac:dyDescent="0.25">
      <c r="A216" t="s">
        <v>225</v>
      </c>
      <c r="B216">
        <v>2352186.4411306079</v>
      </c>
      <c r="C216">
        <v>200000</v>
      </c>
      <c r="D216">
        <v>0</v>
      </c>
      <c r="E216">
        <v>1553.050807952895</v>
      </c>
      <c r="F216">
        <v>2553739.4919385612</v>
      </c>
      <c r="G216">
        <v>214062.5686808943</v>
      </c>
      <c r="H216">
        <v>2731637.9267048412</v>
      </c>
      <c r="I216">
        <v>0.93487481154543883</v>
      </c>
      <c r="J216">
        <v>6.0851777241821559E-4</v>
      </c>
      <c r="K216">
        <v>-6.5125188454561167E-2</v>
      </c>
      <c r="L216">
        <f>Table1[[#This Row],[Patrimônio Atualizado]]-Table1[[#This Row],[Resgate]]</f>
        <v>2553739.4919385612</v>
      </c>
    </row>
    <row r="217" spans="1:12" x14ac:dyDescent="0.25">
      <c r="A217" t="s">
        <v>226</v>
      </c>
      <c r="B217">
        <v>2553739.4919385612</v>
      </c>
      <c r="C217">
        <v>3482.2039890289302</v>
      </c>
      <c r="D217">
        <v>0</v>
      </c>
      <c r="E217">
        <v>3340.5641593932642</v>
      </c>
      <c r="F217">
        <v>2560562.260086983</v>
      </c>
      <c r="G217">
        <v>3724.7810573401898</v>
      </c>
      <c r="H217">
        <v>2735362.7077621808</v>
      </c>
      <c r="I217">
        <v>0.93609606244204346</v>
      </c>
      <c r="J217">
        <v>1.3063255973126959E-3</v>
      </c>
      <c r="K217">
        <v>-6.3903937557956536E-2</v>
      </c>
      <c r="L217">
        <f>Table1[[#This Row],[Patrimônio Atualizado]]-Table1[[#This Row],[Resgate]]</f>
        <v>2560562.260086983</v>
      </c>
    </row>
    <row r="218" spans="1:12" x14ac:dyDescent="0.25">
      <c r="A218" t="s">
        <v>227</v>
      </c>
      <c r="B218">
        <v>2560562.260086983</v>
      </c>
      <c r="C218">
        <v>0</v>
      </c>
      <c r="D218">
        <v>0</v>
      </c>
      <c r="E218">
        <v>10804.693326013219</v>
      </c>
      <c r="F218">
        <v>2571366.9534129971</v>
      </c>
      <c r="G218">
        <v>0</v>
      </c>
      <c r="H218">
        <v>2735362.7077621808</v>
      </c>
      <c r="I218">
        <v>0.94004606632831145</v>
      </c>
      <c r="J218">
        <v>4.2196565552934384E-3</v>
      </c>
      <c r="K218">
        <v>-5.9953933671688553E-2</v>
      </c>
      <c r="L218">
        <f>Table1[[#This Row],[Patrimônio Atualizado]]-Table1[[#This Row],[Resgate]]</f>
        <v>2571366.9534129971</v>
      </c>
    </row>
    <row r="219" spans="1:12" x14ac:dyDescent="0.25">
      <c r="A219" t="s">
        <v>228</v>
      </c>
      <c r="B219">
        <v>2571366.9534129971</v>
      </c>
      <c r="C219">
        <v>0</v>
      </c>
      <c r="D219">
        <v>0</v>
      </c>
      <c r="E219">
        <v>-4203.1793138916764</v>
      </c>
      <c r="F219">
        <v>2567163.774099105</v>
      </c>
      <c r="G219">
        <v>0</v>
      </c>
      <c r="H219">
        <v>2735362.7077621808</v>
      </c>
      <c r="I219">
        <v>0.93850945865944024</v>
      </c>
      <c r="J219">
        <v>-1.63460890259659E-3</v>
      </c>
      <c r="K219">
        <v>-6.1490541340559757E-2</v>
      </c>
      <c r="L219">
        <f>Table1[[#This Row],[Patrimônio Atualizado]]-Table1[[#This Row],[Resgate]]</f>
        <v>2567163.774099105</v>
      </c>
    </row>
    <row r="220" spans="1:12" x14ac:dyDescent="0.25">
      <c r="A220" t="s">
        <v>229</v>
      </c>
      <c r="B220">
        <v>2567163.774099105</v>
      </c>
      <c r="C220">
        <v>0</v>
      </c>
      <c r="D220">
        <v>0</v>
      </c>
      <c r="E220">
        <v>-13891.946999999989</v>
      </c>
      <c r="F220">
        <v>2553271.8270991049</v>
      </c>
      <c r="G220">
        <v>0</v>
      </c>
      <c r="H220">
        <v>2735362.7077621808</v>
      </c>
      <c r="I220">
        <v>0.93343080968883807</v>
      </c>
      <c r="J220">
        <v>-5.4113988130247703E-3</v>
      </c>
      <c r="K220">
        <v>-6.656919031116193E-2</v>
      </c>
      <c r="L220">
        <f>Table1[[#This Row],[Patrimônio Atualizado]]-Table1[[#This Row],[Resgate]]</f>
        <v>2553271.8270991049</v>
      </c>
    </row>
    <row r="221" spans="1:12" x14ac:dyDescent="0.25">
      <c r="A221" t="s">
        <v>230</v>
      </c>
      <c r="B221">
        <v>2553271.8270991049</v>
      </c>
      <c r="C221">
        <v>0</v>
      </c>
      <c r="D221">
        <v>0</v>
      </c>
      <c r="E221">
        <v>-5940.4208600000129</v>
      </c>
      <c r="F221">
        <v>2547331.4062391049</v>
      </c>
      <c r="G221">
        <v>0</v>
      </c>
      <c r="H221">
        <v>2735362.7077621808</v>
      </c>
      <c r="I221">
        <v>0.93125909738057899</v>
      </c>
      <c r="J221">
        <v>-2.3265916291995699E-3</v>
      </c>
      <c r="K221">
        <v>-6.8740902619421007E-2</v>
      </c>
      <c r="L221">
        <f>Table1[[#This Row],[Patrimônio Atualizado]]-Table1[[#This Row],[Resgate]]</f>
        <v>2547331.4062391049</v>
      </c>
    </row>
    <row r="222" spans="1:12" x14ac:dyDescent="0.25">
      <c r="A222" t="s">
        <v>231</v>
      </c>
      <c r="B222">
        <v>2547331.4062391049</v>
      </c>
      <c r="C222">
        <v>0</v>
      </c>
      <c r="D222">
        <v>0</v>
      </c>
      <c r="E222">
        <v>-11772.971864857011</v>
      </c>
      <c r="F222">
        <v>2535558.4343742481</v>
      </c>
      <c r="G222">
        <v>0</v>
      </c>
      <c r="H222">
        <v>2735362.7077621808</v>
      </c>
      <c r="I222">
        <v>0.92695510806631054</v>
      </c>
      <c r="J222">
        <v>-4.6216883425618249E-3</v>
      </c>
      <c r="K222">
        <v>-7.304489193368946E-2</v>
      </c>
      <c r="L222">
        <f>Table1[[#This Row],[Patrimônio Atualizado]]-Table1[[#This Row],[Resgate]]</f>
        <v>2535558.4343742481</v>
      </c>
    </row>
    <row r="223" spans="1:12" x14ac:dyDescent="0.25">
      <c r="A223" t="s">
        <v>232</v>
      </c>
      <c r="B223">
        <v>2535558.4343742481</v>
      </c>
      <c r="C223">
        <v>0</v>
      </c>
      <c r="D223">
        <v>0</v>
      </c>
      <c r="E223">
        <v>-22963.54008127813</v>
      </c>
      <c r="F223">
        <v>2512594.8942929702</v>
      </c>
      <c r="G223">
        <v>0</v>
      </c>
      <c r="H223">
        <v>2735362.7077621808</v>
      </c>
      <c r="I223">
        <v>0.91856004586263496</v>
      </c>
      <c r="J223">
        <v>-9.0566006170333946E-3</v>
      </c>
      <c r="K223">
        <v>-8.1439954137365045E-2</v>
      </c>
      <c r="L223">
        <f>Table1[[#This Row],[Patrimônio Atualizado]]-Table1[[#This Row],[Resgate]]</f>
        <v>2512594.8942929702</v>
      </c>
    </row>
    <row r="224" spans="1:12" x14ac:dyDescent="0.25">
      <c r="A224" t="s">
        <v>233</v>
      </c>
      <c r="B224">
        <v>2512594.8942929702</v>
      </c>
      <c r="C224">
        <v>0</v>
      </c>
      <c r="D224">
        <v>0</v>
      </c>
      <c r="E224">
        <v>12160.88832985226</v>
      </c>
      <c r="F224">
        <v>2524755.782622823</v>
      </c>
      <c r="G224">
        <v>0</v>
      </c>
      <c r="H224">
        <v>2735362.7077621808</v>
      </c>
      <c r="I224">
        <v>0.92300585054343409</v>
      </c>
      <c r="J224">
        <v>4.8399717588674118E-3</v>
      </c>
      <c r="K224">
        <v>-7.6994149456565908E-2</v>
      </c>
      <c r="L224">
        <f>Table1[[#This Row],[Patrimônio Atualizado]]-Table1[[#This Row],[Resgate]]</f>
        <v>2524755.782622823</v>
      </c>
    </row>
    <row r="225" spans="1:12" x14ac:dyDescent="0.25">
      <c r="A225" t="s">
        <v>234</v>
      </c>
      <c r="B225">
        <v>2524755.782622823</v>
      </c>
      <c r="C225">
        <v>0</v>
      </c>
      <c r="D225">
        <v>0</v>
      </c>
      <c r="E225">
        <v>-1951.7624148864679</v>
      </c>
      <c r="F225">
        <v>2522804.0202079359</v>
      </c>
      <c r="G225">
        <v>0</v>
      </c>
      <c r="H225">
        <v>2735362.7077621808</v>
      </c>
      <c r="I225">
        <v>0.92229232088634394</v>
      </c>
      <c r="J225">
        <v>-7.730499830201909E-4</v>
      </c>
      <c r="K225">
        <v>-7.7707679113656059E-2</v>
      </c>
      <c r="L225">
        <f>Table1[[#This Row],[Patrimônio Atualizado]]-Table1[[#This Row],[Resgate]]</f>
        <v>2522804.0202079359</v>
      </c>
    </row>
    <row r="226" spans="1:12" x14ac:dyDescent="0.25">
      <c r="A226" t="s">
        <v>235</v>
      </c>
      <c r="B226">
        <v>2522804.0202079359</v>
      </c>
      <c r="C226">
        <v>0</v>
      </c>
      <c r="D226">
        <v>0</v>
      </c>
      <c r="E226">
        <v>16325.223187305821</v>
      </c>
      <c r="F226">
        <v>2539129.2433952419</v>
      </c>
      <c r="G226">
        <v>0</v>
      </c>
      <c r="H226">
        <v>2735362.7077621808</v>
      </c>
      <c r="I226">
        <v>0.928260532392986</v>
      </c>
      <c r="J226">
        <v>6.4710627763944206E-3</v>
      </c>
      <c r="K226">
        <v>-7.1739467607013996E-2</v>
      </c>
      <c r="L226">
        <f>Table1[[#This Row],[Patrimônio Atualizado]]-Table1[[#This Row],[Resgate]]</f>
        <v>2539129.2433952419</v>
      </c>
    </row>
    <row r="227" spans="1:12" x14ac:dyDescent="0.25">
      <c r="A227" t="s">
        <v>236</v>
      </c>
      <c r="B227">
        <v>2539129.2433952419</v>
      </c>
      <c r="C227">
        <v>0</v>
      </c>
      <c r="D227">
        <v>0</v>
      </c>
      <c r="E227">
        <v>-2064.889560000011</v>
      </c>
      <c r="F227">
        <v>2537064.3538352419</v>
      </c>
      <c r="G227">
        <v>0</v>
      </c>
      <c r="H227">
        <v>2735362.7077621808</v>
      </c>
      <c r="I227">
        <v>0.92750564546185243</v>
      </c>
      <c r="J227">
        <v>-8.1322743431477829E-4</v>
      </c>
      <c r="K227">
        <v>-7.2494354538147565E-2</v>
      </c>
      <c r="L227">
        <f>Table1[[#This Row],[Patrimônio Atualizado]]-Table1[[#This Row],[Resgate]]</f>
        <v>2537064.3538352419</v>
      </c>
    </row>
    <row r="228" spans="1:12" x14ac:dyDescent="0.25">
      <c r="A228" t="s">
        <v>237</v>
      </c>
      <c r="B228">
        <v>2537064.3538352419</v>
      </c>
      <c r="C228">
        <v>0</v>
      </c>
      <c r="D228">
        <v>0</v>
      </c>
      <c r="E228">
        <v>29149.64976</v>
      </c>
      <c r="F228">
        <v>2566214.0035952418</v>
      </c>
      <c r="G228">
        <v>0</v>
      </c>
      <c r="H228">
        <v>2735362.7077621808</v>
      </c>
      <c r="I228">
        <v>0.93816223944015065</v>
      </c>
      <c r="J228">
        <v>1.148951926108421E-2</v>
      </c>
      <c r="K228">
        <v>-6.1837760559849353E-2</v>
      </c>
      <c r="L228">
        <f>Table1[[#This Row],[Patrimônio Atualizado]]-Table1[[#This Row],[Resgate]]</f>
        <v>2566214.0035952418</v>
      </c>
    </row>
    <row r="229" spans="1:12" x14ac:dyDescent="0.25">
      <c r="A229" t="s">
        <v>238</v>
      </c>
      <c r="B229">
        <v>2566214.0035952418</v>
      </c>
      <c r="C229">
        <v>0</v>
      </c>
      <c r="D229">
        <v>0</v>
      </c>
      <c r="E229">
        <v>27603.180163763471</v>
      </c>
      <c r="F229">
        <v>2593817.1837590048</v>
      </c>
      <c r="G229">
        <v>0</v>
      </c>
      <c r="H229">
        <v>2735362.7077621808</v>
      </c>
      <c r="I229">
        <v>0.94825347161401685</v>
      </c>
      <c r="J229">
        <v>1.0756382797806999E-2</v>
      </c>
      <c r="K229">
        <v>-5.1746528385983148E-2</v>
      </c>
      <c r="L229">
        <f>Table1[[#This Row],[Patrimônio Atualizado]]-Table1[[#This Row],[Resgate]]</f>
        <v>2593817.1837590048</v>
      </c>
    </row>
    <row r="230" spans="1:12" x14ac:dyDescent="0.25">
      <c r="A230" t="s">
        <v>239</v>
      </c>
      <c r="B230">
        <v>2593817.1837590048</v>
      </c>
      <c r="C230">
        <v>0</v>
      </c>
      <c r="D230">
        <v>-92.519547462463379</v>
      </c>
      <c r="E230">
        <v>13954.877345639081</v>
      </c>
      <c r="F230">
        <v>2607679.5415571821</v>
      </c>
      <c r="G230">
        <v>-97.568371993393683</v>
      </c>
      <c r="H230">
        <v>2735265.1393901869</v>
      </c>
      <c r="I230">
        <v>0.95335530877951757</v>
      </c>
      <c r="J230">
        <v>5.3802462297520837E-3</v>
      </c>
      <c r="K230">
        <v>-4.6644691220482433E-2</v>
      </c>
      <c r="L230">
        <f>Table1[[#This Row],[Patrimônio Atualizado]]-Table1[[#This Row],[Resgate]]</f>
        <v>2607772.0611046446</v>
      </c>
    </row>
    <row r="231" spans="1:12" x14ac:dyDescent="0.25">
      <c r="A231" t="s">
        <v>240</v>
      </c>
      <c r="B231">
        <v>2607679.5415571821</v>
      </c>
      <c r="C231">
        <v>21695.611598968509</v>
      </c>
      <c r="D231">
        <v>0</v>
      </c>
      <c r="E231">
        <v>3174.932417024314</v>
      </c>
      <c r="F231">
        <v>2632550.085573175</v>
      </c>
      <c r="G231">
        <v>22757.10996642286</v>
      </c>
      <c r="H231">
        <v>2758022.2493566098</v>
      </c>
      <c r="I231">
        <v>0.95450647150772427</v>
      </c>
      <c r="J231">
        <v>1.207485517314977E-3</v>
      </c>
      <c r="K231">
        <v>-4.5493528492275732E-2</v>
      </c>
      <c r="L231">
        <f>Table1[[#This Row],[Patrimônio Atualizado]]-Table1[[#This Row],[Resgate]]</f>
        <v>2632550.085573175</v>
      </c>
    </row>
    <row r="232" spans="1:12" x14ac:dyDescent="0.25">
      <c r="A232" t="s">
        <v>241</v>
      </c>
      <c r="B232">
        <v>2632550.085573175</v>
      </c>
      <c r="C232">
        <v>0</v>
      </c>
      <c r="D232">
        <v>0</v>
      </c>
      <c r="E232">
        <v>30921.737512924141</v>
      </c>
      <c r="F232">
        <v>2663471.8230860988</v>
      </c>
      <c r="G232">
        <v>0</v>
      </c>
      <c r="H232">
        <v>2758022.2493566098</v>
      </c>
      <c r="I232">
        <v>0.96571803353197472</v>
      </c>
      <c r="J232">
        <v>1.174592562640342E-2</v>
      </c>
      <c r="K232">
        <v>-3.4281966468025282E-2</v>
      </c>
      <c r="L232">
        <f>Table1[[#This Row],[Patrimônio Atualizado]]-Table1[[#This Row],[Resgate]]</f>
        <v>2663471.8230860988</v>
      </c>
    </row>
    <row r="233" spans="1:12" x14ac:dyDescent="0.25">
      <c r="A233" t="s">
        <v>242</v>
      </c>
      <c r="B233">
        <v>2663471.8230860988</v>
      </c>
      <c r="C233">
        <v>0</v>
      </c>
      <c r="D233">
        <v>0</v>
      </c>
      <c r="E233">
        <v>24533.335577656479</v>
      </c>
      <c r="F233">
        <v>2688005.1586637562</v>
      </c>
      <c r="G233">
        <v>0</v>
      </c>
      <c r="H233">
        <v>2758022.2493566098</v>
      </c>
      <c r="I233">
        <v>0.9746132973694509</v>
      </c>
      <c r="J233">
        <v>9.2110362741628649E-3</v>
      </c>
      <c r="K233">
        <v>-2.53867026305491E-2</v>
      </c>
      <c r="L233">
        <f>Table1[[#This Row],[Patrimônio Atualizado]]-Table1[[#This Row],[Resgate]]</f>
        <v>2688005.1586637562</v>
      </c>
    </row>
    <row r="234" spans="1:12" x14ac:dyDescent="0.25">
      <c r="A234" t="s">
        <v>243</v>
      </c>
      <c r="B234">
        <v>2688005.1586637562</v>
      </c>
      <c r="C234">
        <v>0</v>
      </c>
      <c r="D234">
        <v>0</v>
      </c>
      <c r="E234">
        <v>0</v>
      </c>
      <c r="F234">
        <v>2688005.1586637562</v>
      </c>
      <c r="G234">
        <v>0</v>
      </c>
      <c r="H234">
        <v>2758022.2493566098</v>
      </c>
      <c r="I234">
        <v>0.9746132973694509</v>
      </c>
      <c r="J234">
        <v>0</v>
      </c>
      <c r="K234">
        <v>-2.53867026305491E-2</v>
      </c>
      <c r="L234">
        <f>Table1[[#This Row],[Patrimônio Atualizado]]-Table1[[#This Row],[Resgate]]</f>
        <v>2688005.1586637562</v>
      </c>
    </row>
    <row r="235" spans="1:12" x14ac:dyDescent="0.25">
      <c r="A235" t="s">
        <v>244</v>
      </c>
      <c r="B235">
        <v>2688005.1586637562</v>
      </c>
      <c r="C235">
        <v>0</v>
      </c>
      <c r="D235">
        <v>0</v>
      </c>
      <c r="E235">
        <v>0</v>
      </c>
      <c r="F235">
        <v>2688005.1586637562</v>
      </c>
      <c r="G235">
        <v>0</v>
      </c>
      <c r="H235">
        <v>2758022.2493566098</v>
      </c>
      <c r="I235">
        <v>0.9746132973694509</v>
      </c>
      <c r="J235">
        <v>0</v>
      </c>
      <c r="K235">
        <v>-2.53867026305491E-2</v>
      </c>
      <c r="L235">
        <f>Table1[[#This Row],[Patrimônio Atualizado]]-Table1[[#This Row],[Resgate]]</f>
        <v>2688005.1586637562</v>
      </c>
    </row>
    <row r="236" spans="1:12" x14ac:dyDescent="0.25">
      <c r="A236" t="s">
        <v>245</v>
      </c>
      <c r="B236">
        <v>2688005.1586637562</v>
      </c>
      <c r="C236">
        <v>0</v>
      </c>
      <c r="D236">
        <v>0</v>
      </c>
      <c r="E236">
        <v>8948.559914589041</v>
      </c>
      <c r="F236">
        <v>2696953.7185783451</v>
      </c>
      <c r="G236">
        <v>0</v>
      </c>
      <c r="H236">
        <v>2758022.2493566098</v>
      </c>
      <c r="I236">
        <v>0.97785785419515325</v>
      </c>
      <c r="J236">
        <v>3.3290709602051831E-3</v>
      </c>
      <c r="K236">
        <v>-2.214214580484675E-2</v>
      </c>
      <c r="L236">
        <f>Table1[[#This Row],[Patrimônio Atualizado]]-Table1[[#This Row],[Resgate]]</f>
        <v>2696953.7185783451</v>
      </c>
    </row>
    <row r="237" spans="1:12" x14ac:dyDescent="0.25">
      <c r="A237" t="s">
        <v>246</v>
      </c>
      <c r="B237">
        <v>2696953.7185783451</v>
      </c>
      <c r="C237">
        <v>100000</v>
      </c>
      <c r="D237">
        <v>0</v>
      </c>
      <c r="E237">
        <v>2268.1706275939991</v>
      </c>
      <c r="F237">
        <v>2799221.8892059391</v>
      </c>
      <c r="G237">
        <v>102264.3521969838</v>
      </c>
      <c r="H237">
        <v>2860286.6015535942</v>
      </c>
      <c r="I237">
        <v>0.97865084138264757</v>
      </c>
      <c r="J237">
        <v>8.1094321029606675E-4</v>
      </c>
      <c r="K237">
        <v>-2.134915861735243E-2</v>
      </c>
      <c r="L237">
        <f>Table1[[#This Row],[Patrimônio Atualizado]]-Table1[[#This Row],[Resgate]]</f>
        <v>2799221.8892059391</v>
      </c>
    </row>
    <row r="238" spans="1:12" x14ac:dyDescent="0.25">
      <c r="A238" t="s">
        <v>247</v>
      </c>
      <c r="B238">
        <v>2799221.8892059391</v>
      </c>
      <c r="C238">
        <v>0</v>
      </c>
      <c r="D238">
        <v>0</v>
      </c>
      <c r="E238">
        <v>-816.07008743283222</v>
      </c>
      <c r="F238">
        <v>2798405.8191185058</v>
      </c>
      <c r="G238">
        <v>0</v>
      </c>
      <c r="H238">
        <v>2860286.6015535942</v>
      </c>
      <c r="I238">
        <v>0.97836553078230792</v>
      </c>
      <c r="J238">
        <v>-2.9153461916664458E-4</v>
      </c>
      <c r="K238">
        <v>-2.163446921769208E-2</v>
      </c>
      <c r="L238">
        <f>Table1[[#This Row],[Patrimônio Atualizado]]-Table1[[#This Row],[Resgate]]</f>
        <v>2798405.8191185058</v>
      </c>
    </row>
    <row r="239" spans="1:12" x14ac:dyDescent="0.25">
      <c r="A239" t="s">
        <v>248</v>
      </c>
      <c r="B239">
        <v>2798405.8191185058</v>
      </c>
      <c r="C239">
        <v>0</v>
      </c>
      <c r="D239">
        <v>0</v>
      </c>
      <c r="E239">
        <v>-5338.1721048898953</v>
      </c>
      <c r="F239">
        <v>2793067.6470136158</v>
      </c>
      <c r="G239">
        <v>0</v>
      </c>
      <c r="H239">
        <v>2860286.6015535942</v>
      </c>
      <c r="I239">
        <v>0.97649922406255807</v>
      </c>
      <c r="J239">
        <v>-1.907576116523146E-3</v>
      </c>
      <c r="K239">
        <v>-2.3500775937441931E-2</v>
      </c>
      <c r="L239">
        <f>Table1[[#This Row],[Patrimônio Atualizado]]-Table1[[#This Row],[Resgate]]</f>
        <v>2793067.6470136158</v>
      </c>
    </row>
    <row r="240" spans="1:12" x14ac:dyDescent="0.25">
      <c r="A240" t="s">
        <v>249</v>
      </c>
      <c r="B240">
        <v>2793067.6470136158</v>
      </c>
      <c r="C240">
        <v>0</v>
      </c>
      <c r="D240">
        <v>0</v>
      </c>
      <c r="E240">
        <v>10002.03027076973</v>
      </c>
      <c r="F240">
        <v>2803069.677284386</v>
      </c>
      <c r="G240">
        <v>0</v>
      </c>
      <c r="H240">
        <v>2860286.6015535942</v>
      </c>
      <c r="I240">
        <v>0.97999608702214291</v>
      </c>
      <c r="J240">
        <v>3.5810197012104972E-3</v>
      </c>
      <c r="K240">
        <v>-2.0003912977857089E-2</v>
      </c>
      <c r="L240">
        <f>Table1[[#This Row],[Patrimônio Atualizado]]-Table1[[#This Row],[Resgate]]</f>
        <v>2803069.677284386</v>
      </c>
    </row>
    <row r="241" spans="1:12" x14ac:dyDescent="0.25">
      <c r="A241" t="s">
        <v>250</v>
      </c>
      <c r="B241">
        <v>2803069.677284386</v>
      </c>
      <c r="C241">
        <v>0</v>
      </c>
      <c r="D241">
        <v>0</v>
      </c>
      <c r="E241">
        <v>-5361.973989999984</v>
      </c>
      <c r="F241">
        <v>2797707.7032943862</v>
      </c>
      <c r="G241">
        <v>0</v>
      </c>
      <c r="H241">
        <v>2860286.6015535942</v>
      </c>
      <c r="I241">
        <v>0.97812145879884271</v>
      </c>
      <c r="J241">
        <v>-1.912893580010677E-3</v>
      </c>
      <c r="K241">
        <v>-2.187854120115729E-2</v>
      </c>
      <c r="L241">
        <f>Table1[[#This Row],[Patrimônio Atualizado]]-Table1[[#This Row],[Resgate]]</f>
        <v>2797707.7032943862</v>
      </c>
    </row>
    <row r="242" spans="1:12" x14ac:dyDescent="0.25">
      <c r="A242" t="s">
        <v>251</v>
      </c>
      <c r="B242">
        <v>2797707.7032943862</v>
      </c>
      <c r="C242">
        <v>0</v>
      </c>
      <c r="D242">
        <v>0</v>
      </c>
      <c r="E242">
        <v>-9062.2802599999995</v>
      </c>
      <c r="F242">
        <v>2788645.4230343858</v>
      </c>
      <c r="G242">
        <v>0</v>
      </c>
      <c r="H242">
        <v>2860286.6015535942</v>
      </c>
      <c r="I242">
        <v>0.97495314683490253</v>
      </c>
      <c r="J242">
        <v>-3.2391805081456448E-3</v>
      </c>
      <c r="K242">
        <v>-2.5046853165097471E-2</v>
      </c>
      <c r="L242">
        <f>Table1[[#This Row],[Patrimônio Atualizado]]-Table1[[#This Row],[Resgate]]</f>
        <v>2788645.4230343858</v>
      </c>
    </row>
    <row r="243" spans="1:12" x14ac:dyDescent="0.25">
      <c r="A243" t="s">
        <v>252</v>
      </c>
      <c r="B243">
        <v>2788645.4230343858</v>
      </c>
      <c r="C243">
        <v>0</v>
      </c>
      <c r="D243">
        <v>0</v>
      </c>
      <c r="E243">
        <v>-5948.3740769296228</v>
      </c>
      <c r="F243">
        <v>2782697.0489574559</v>
      </c>
      <c r="G243">
        <v>0</v>
      </c>
      <c r="H243">
        <v>2860286.6015535942</v>
      </c>
      <c r="I243">
        <v>0.97287350416073892</v>
      </c>
      <c r="J243">
        <v>-2.1330693489374219E-3</v>
      </c>
      <c r="K243">
        <v>-2.7126495839261081E-2</v>
      </c>
      <c r="L243">
        <f>Table1[[#This Row],[Patrimônio Atualizado]]-Table1[[#This Row],[Resgate]]</f>
        <v>2782697.0489574559</v>
      </c>
    </row>
    <row r="244" spans="1:12" x14ac:dyDescent="0.25">
      <c r="A244" t="s">
        <v>253</v>
      </c>
      <c r="B244">
        <v>2782697.0489574559</v>
      </c>
      <c r="C244">
        <v>0</v>
      </c>
      <c r="D244">
        <v>0</v>
      </c>
      <c r="E244">
        <v>8218.7864419311118</v>
      </c>
      <c r="F244">
        <v>2790915.8353993869</v>
      </c>
      <c r="G244">
        <v>0</v>
      </c>
      <c r="H244">
        <v>2860286.6015535942</v>
      </c>
      <c r="I244">
        <v>0.97574691776812594</v>
      </c>
      <c r="J244">
        <v>2.9535325970933002E-3</v>
      </c>
      <c r="K244">
        <v>-2.425308223187406E-2</v>
      </c>
      <c r="L244">
        <f>Table1[[#This Row],[Patrimônio Atualizado]]-Table1[[#This Row],[Resgate]]</f>
        <v>2790915.8353993869</v>
      </c>
    </row>
    <row r="245" spans="1:12" x14ac:dyDescent="0.25">
      <c r="A245" t="s">
        <v>254</v>
      </c>
      <c r="B245">
        <v>2790915.8353993869</v>
      </c>
      <c r="C245">
        <v>0</v>
      </c>
      <c r="D245">
        <v>0</v>
      </c>
      <c r="E245">
        <v>1798.856210191854</v>
      </c>
      <c r="F245">
        <v>2792714.6916095791</v>
      </c>
      <c r="G245">
        <v>0</v>
      </c>
      <c r="H245">
        <v>2860286.6015535942</v>
      </c>
      <c r="I245">
        <v>0.97637582544794188</v>
      </c>
      <c r="J245">
        <v>6.4453975550793352E-4</v>
      </c>
      <c r="K245">
        <v>-2.3624174552058119E-2</v>
      </c>
      <c r="L245">
        <f>Table1[[#This Row],[Patrimônio Atualizado]]-Table1[[#This Row],[Resgate]]</f>
        <v>2792714.6916095791</v>
      </c>
    </row>
    <row r="246" spans="1:12" x14ac:dyDescent="0.25">
      <c r="A246" t="s">
        <v>255</v>
      </c>
      <c r="B246">
        <v>2792714.6916095791</v>
      </c>
      <c r="C246">
        <v>0</v>
      </c>
      <c r="D246">
        <v>0</v>
      </c>
      <c r="E246">
        <v>2848.5922585638841</v>
      </c>
      <c r="F246">
        <v>2795563.2838681429</v>
      </c>
      <c r="G246">
        <v>0</v>
      </c>
      <c r="H246">
        <v>2860286.6015535942</v>
      </c>
      <c r="I246">
        <v>0.97737173692653867</v>
      </c>
      <c r="J246">
        <v>1.020008333512346E-3</v>
      </c>
      <c r="K246">
        <v>-2.262826307346133E-2</v>
      </c>
      <c r="L246">
        <f>Table1[[#This Row],[Patrimônio Atualizado]]-Table1[[#This Row],[Resgate]]</f>
        <v>2795563.2838681429</v>
      </c>
    </row>
    <row r="247" spans="1:12" x14ac:dyDescent="0.25">
      <c r="A247" t="s">
        <v>256</v>
      </c>
      <c r="B247">
        <v>2795563.2838681429</v>
      </c>
      <c r="C247">
        <v>0</v>
      </c>
      <c r="D247">
        <v>0</v>
      </c>
      <c r="E247">
        <v>-9328.5027292190662</v>
      </c>
      <c r="F247">
        <v>2786234.781138924</v>
      </c>
      <c r="G247">
        <v>0</v>
      </c>
      <c r="H247">
        <v>2860286.6015535942</v>
      </c>
      <c r="I247">
        <v>0.97411034951027342</v>
      </c>
      <c r="J247">
        <v>-3.3368955670041171E-3</v>
      </c>
      <c r="K247">
        <v>-2.5889650489726579E-2</v>
      </c>
      <c r="L247">
        <f>Table1[[#This Row],[Patrimônio Atualizado]]-Table1[[#This Row],[Resgate]]</f>
        <v>2786234.781138924</v>
      </c>
    </row>
    <row r="248" spans="1:12" x14ac:dyDescent="0.25">
      <c r="A248" t="s">
        <v>257</v>
      </c>
      <c r="B248">
        <v>2786234.781138924</v>
      </c>
      <c r="C248">
        <v>0</v>
      </c>
      <c r="D248">
        <v>0</v>
      </c>
      <c r="E248">
        <v>-531.42107000001124</v>
      </c>
      <c r="F248">
        <v>2785703.3600689238</v>
      </c>
      <c r="G248">
        <v>0</v>
      </c>
      <c r="H248">
        <v>2860286.6015535942</v>
      </c>
      <c r="I248">
        <v>0.97392455656570931</v>
      </c>
      <c r="J248">
        <v>-1.907309009266944E-4</v>
      </c>
      <c r="K248">
        <v>-2.607544343429069E-2</v>
      </c>
      <c r="L248">
        <f>Table1[[#This Row],[Patrimônio Atualizado]]-Table1[[#This Row],[Resgate]]</f>
        <v>2785703.3600689238</v>
      </c>
    </row>
    <row r="249" spans="1:12" x14ac:dyDescent="0.25">
      <c r="A249" t="s">
        <v>258</v>
      </c>
      <c r="B249">
        <v>2785703.3600689238</v>
      </c>
      <c r="C249">
        <v>0</v>
      </c>
      <c r="D249">
        <v>0</v>
      </c>
      <c r="E249">
        <v>621.6318900000042</v>
      </c>
      <c r="F249">
        <v>2786324.9919589241</v>
      </c>
      <c r="G249">
        <v>0</v>
      </c>
      <c r="H249">
        <v>2860286.6015535942</v>
      </c>
      <c r="I249">
        <v>0.97414188859448647</v>
      </c>
      <c r="J249">
        <v>2.2315078443391201E-4</v>
      </c>
      <c r="K249">
        <v>-2.5858111405513529E-2</v>
      </c>
      <c r="L249">
        <f>Table1[[#This Row],[Patrimônio Atualizado]]-Table1[[#This Row],[Resgate]]</f>
        <v>2786324.9919589241</v>
      </c>
    </row>
    <row r="250" spans="1:12" x14ac:dyDescent="0.25">
      <c r="A250" t="s">
        <v>259</v>
      </c>
      <c r="B250">
        <v>2786324.9919589241</v>
      </c>
      <c r="C250">
        <v>0</v>
      </c>
      <c r="D250">
        <v>0</v>
      </c>
      <c r="E250">
        <v>19455.921008287969</v>
      </c>
      <c r="F250">
        <v>2805780.912967212</v>
      </c>
      <c r="G250">
        <v>0</v>
      </c>
      <c r="H250">
        <v>2860286.6015535942</v>
      </c>
      <c r="I250">
        <v>0.98094397653830312</v>
      </c>
      <c r="J250">
        <v>6.9826459815118813E-3</v>
      </c>
      <c r="K250">
        <v>-1.905602346169688E-2</v>
      </c>
      <c r="L250">
        <f>Table1[[#This Row],[Patrimônio Atualizado]]-Table1[[#This Row],[Resgate]]</f>
        <v>2805780.912967212</v>
      </c>
    </row>
    <row r="251" spans="1:12" x14ac:dyDescent="0.25">
      <c r="A251" t="s">
        <v>260</v>
      </c>
      <c r="B251">
        <v>2805780.912967212</v>
      </c>
      <c r="C251">
        <v>0</v>
      </c>
      <c r="D251">
        <v>0</v>
      </c>
      <c r="E251">
        <v>6496.0467754256542</v>
      </c>
      <c r="F251">
        <v>2812276.9597426369</v>
      </c>
      <c r="G251">
        <v>0</v>
      </c>
      <c r="H251">
        <v>2860286.6015535942</v>
      </c>
      <c r="I251">
        <v>0.9832150939752401</v>
      </c>
      <c r="J251">
        <v>2.315236640681118E-3</v>
      </c>
      <c r="K251">
        <v>-1.6784906024759901E-2</v>
      </c>
      <c r="L251">
        <f>Table1[[#This Row],[Patrimônio Atualizado]]-Table1[[#This Row],[Resgate]]</f>
        <v>2812276.9597426369</v>
      </c>
    </row>
    <row r="252" spans="1:12" x14ac:dyDescent="0.25">
      <c r="A252" t="s">
        <v>261</v>
      </c>
      <c r="B252">
        <v>2812276.9597426369</v>
      </c>
      <c r="C252">
        <v>12950.925827026371</v>
      </c>
      <c r="D252">
        <v>0</v>
      </c>
      <c r="E252">
        <v>20430.42732241677</v>
      </c>
      <c r="F252">
        <v>2845658.3128920798</v>
      </c>
      <c r="G252">
        <v>13172.01689272735</v>
      </c>
      <c r="H252">
        <v>2873458.6184463222</v>
      </c>
      <c r="I252">
        <v>0.99032514149472139</v>
      </c>
      <c r="J252">
        <v>7.2314263308699278E-3</v>
      </c>
      <c r="K252">
        <v>-9.6748585052786051E-3</v>
      </c>
      <c r="L252">
        <f>Table1[[#This Row],[Patrimônio Atualizado]]-Table1[[#This Row],[Resgate]]</f>
        <v>2845658.3128920798</v>
      </c>
    </row>
    <row r="253" spans="1:12" x14ac:dyDescent="0.25">
      <c r="A253" t="s">
        <v>262</v>
      </c>
      <c r="B253">
        <v>2845658.3128920798</v>
      </c>
      <c r="C253">
        <v>148494.86981201169</v>
      </c>
      <c r="D253">
        <v>0</v>
      </c>
      <c r="E253">
        <v>3982.2028460312172</v>
      </c>
      <c r="F253">
        <v>2998135.3855501232</v>
      </c>
      <c r="G253">
        <v>149945.57200464979</v>
      </c>
      <c r="H253">
        <v>3023404.190450971</v>
      </c>
      <c r="I253">
        <v>0.99164226702448299</v>
      </c>
      <c r="J253">
        <v>1.3299930240826541E-3</v>
      </c>
      <c r="K253">
        <v>-8.3577329755170071E-3</v>
      </c>
      <c r="L253">
        <f>Table1[[#This Row],[Patrimônio Atualizado]]-Table1[[#This Row],[Resgate]]</f>
        <v>2998135.3855501232</v>
      </c>
    </row>
    <row r="254" spans="1:12" x14ac:dyDescent="0.25">
      <c r="A254" t="s">
        <v>263</v>
      </c>
      <c r="B254">
        <v>2998135.3855501232</v>
      </c>
      <c r="C254">
        <v>0</v>
      </c>
      <c r="D254">
        <v>0</v>
      </c>
      <c r="E254">
        <v>-3069.5314693452151</v>
      </c>
      <c r="F254">
        <v>2995065.8540807781</v>
      </c>
      <c r="G254">
        <v>0</v>
      </c>
      <c r="H254">
        <v>3023404.190450971</v>
      </c>
      <c r="I254">
        <v>0.99062701028870159</v>
      </c>
      <c r="J254">
        <v>-1.0238134955943281E-3</v>
      </c>
      <c r="K254">
        <v>-9.3729897112984073E-3</v>
      </c>
      <c r="L254">
        <f>Table1[[#This Row],[Patrimônio Atualizado]]-Table1[[#This Row],[Resgate]]</f>
        <v>2995065.8540807781</v>
      </c>
    </row>
    <row r="255" spans="1:12" x14ac:dyDescent="0.25">
      <c r="A255" t="s">
        <v>264</v>
      </c>
      <c r="B255">
        <v>2995065.8540807781</v>
      </c>
      <c r="C255">
        <v>0</v>
      </c>
      <c r="D255">
        <v>0</v>
      </c>
      <c r="E255">
        <v>0</v>
      </c>
      <c r="F255">
        <v>2995065.8540807781</v>
      </c>
      <c r="G255">
        <v>0</v>
      </c>
      <c r="H255">
        <v>3023404.190450971</v>
      </c>
      <c r="I255">
        <v>0.99062701028870159</v>
      </c>
      <c r="J255">
        <v>0</v>
      </c>
      <c r="K255">
        <v>-9.3729897112984073E-3</v>
      </c>
      <c r="L255">
        <f>Table1[[#This Row],[Patrimônio Atualizado]]-Table1[[#This Row],[Resgate]]</f>
        <v>2995065.8540807781</v>
      </c>
    </row>
    <row r="256" spans="1:12" x14ac:dyDescent="0.25">
      <c r="A256" t="s">
        <v>265</v>
      </c>
      <c r="B256">
        <v>2995065.8540807781</v>
      </c>
      <c r="C256">
        <v>0</v>
      </c>
      <c r="D256">
        <v>0</v>
      </c>
      <c r="E256">
        <v>0</v>
      </c>
      <c r="F256">
        <v>2995065.8540807781</v>
      </c>
      <c r="G256">
        <v>0</v>
      </c>
      <c r="H256">
        <v>3023404.190450971</v>
      </c>
      <c r="I256">
        <v>0.99062701028870159</v>
      </c>
      <c r="J256">
        <v>0</v>
      </c>
      <c r="K256">
        <v>-9.3729897112984073E-3</v>
      </c>
      <c r="L256">
        <f>Table1[[#This Row],[Patrimônio Atualizado]]-Table1[[#This Row],[Resgate]]</f>
        <v>2995065.8540807781</v>
      </c>
    </row>
    <row r="257" spans="1:12" x14ac:dyDescent="0.25">
      <c r="A257" t="s">
        <v>266</v>
      </c>
      <c r="B257">
        <v>2995065.8540807781</v>
      </c>
      <c r="C257">
        <v>0</v>
      </c>
      <c r="D257">
        <v>0</v>
      </c>
      <c r="E257">
        <v>-19188.738946914691</v>
      </c>
      <c r="F257">
        <v>2975877.1151338629</v>
      </c>
      <c r="G257">
        <v>0</v>
      </c>
      <c r="H257">
        <v>3023404.190450971</v>
      </c>
      <c r="I257">
        <v>0.98428027735516932</v>
      </c>
      <c r="J257">
        <v>-6.4067836507735176E-3</v>
      </c>
      <c r="K257">
        <v>-1.571972264483068E-2</v>
      </c>
      <c r="L257">
        <f>Table1[[#This Row],[Patrimônio Atualizado]]-Table1[[#This Row],[Resgate]]</f>
        <v>2975877.1151338629</v>
      </c>
    </row>
    <row r="258" spans="1:12" x14ac:dyDescent="0.25">
      <c r="A258" t="s">
        <v>267</v>
      </c>
      <c r="B258">
        <v>2975877.1151338629</v>
      </c>
      <c r="C258">
        <v>0</v>
      </c>
      <c r="D258">
        <v>0</v>
      </c>
      <c r="E258">
        <v>6809.6422920227906</v>
      </c>
      <c r="F258">
        <v>2982686.7574258861</v>
      </c>
      <c r="G258">
        <v>0</v>
      </c>
      <c r="H258">
        <v>3023404.190450971</v>
      </c>
      <c r="I258">
        <v>0.98653258695820889</v>
      </c>
      <c r="J258">
        <v>2.2882807416315649E-3</v>
      </c>
      <c r="K258">
        <v>-1.346741304179111E-2</v>
      </c>
      <c r="L258">
        <f>Table1[[#This Row],[Patrimônio Atualizado]]-Table1[[#This Row],[Resgate]]</f>
        <v>2982686.7574258861</v>
      </c>
    </row>
    <row r="259" spans="1:12" x14ac:dyDescent="0.25">
      <c r="A259" t="s">
        <v>268</v>
      </c>
      <c r="B259">
        <v>2982686.7574258861</v>
      </c>
      <c r="C259">
        <v>0</v>
      </c>
      <c r="D259">
        <v>0</v>
      </c>
      <c r="E259">
        <v>9751.5137290955663</v>
      </c>
      <c r="F259">
        <v>2992438.271154982</v>
      </c>
      <c r="G259">
        <v>0</v>
      </c>
      <c r="H259">
        <v>3023404.190450971</v>
      </c>
      <c r="I259">
        <v>0.9897579293586376</v>
      </c>
      <c r="J259">
        <v>3.269372388775782E-3</v>
      </c>
      <c r="K259">
        <v>-1.02420706413624E-2</v>
      </c>
      <c r="L259">
        <f>Table1[[#This Row],[Patrimônio Atualizado]]-Table1[[#This Row],[Resgate]]</f>
        <v>2992438.271154982</v>
      </c>
    </row>
    <row r="260" spans="1:12" x14ac:dyDescent="0.25">
      <c r="A260" t="s">
        <v>269</v>
      </c>
      <c r="B260">
        <v>2992438.271154982</v>
      </c>
      <c r="C260">
        <v>0</v>
      </c>
      <c r="D260">
        <v>0</v>
      </c>
      <c r="E260">
        <v>3329.1888122557921</v>
      </c>
      <c r="F260">
        <v>2995767.459967237</v>
      </c>
      <c r="G260">
        <v>0</v>
      </c>
      <c r="H260">
        <v>3023404.190450971</v>
      </c>
      <c r="I260">
        <v>0.99085906853902594</v>
      </c>
      <c r="J260">
        <v>1.1125338304709409E-3</v>
      </c>
      <c r="K260">
        <v>-9.1409314609740555E-3</v>
      </c>
      <c r="L260">
        <f>Table1[[#This Row],[Patrimônio Atualizado]]-Table1[[#This Row],[Resgate]]</f>
        <v>2995767.459967237</v>
      </c>
    </row>
    <row r="261" spans="1:12" x14ac:dyDescent="0.25">
      <c r="A261" t="s">
        <v>270</v>
      </c>
      <c r="B261">
        <v>2995767.459967237</v>
      </c>
      <c r="C261">
        <v>0</v>
      </c>
      <c r="D261">
        <v>0</v>
      </c>
      <c r="E261">
        <v>10100.842193603419</v>
      </c>
      <c r="F261">
        <v>3005868.3021608409</v>
      </c>
      <c r="G261">
        <v>0</v>
      </c>
      <c r="H261">
        <v>3023404.190450971</v>
      </c>
      <c r="I261">
        <v>0.99419995237635927</v>
      </c>
      <c r="J261">
        <v>3.3717043557559561E-3</v>
      </c>
      <c r="K261">
        <v>-5.800047623640725E-3</v>
      </c>
      <c r="L261">
        <f>Table1[[#This Row],[Patrimônio Atualizado]]-Table1[[#This Row],[Resgate]]</f>
        <v>3005868.3021608409</v>
      </c>
    </row>
    <row r="262" spans="1:12" x14ac:dyDescent="0.25">
      <c r="A262" t="s">
        <v>271</v>
      </c>
      <c r="B262">
        <v>3005868.3021608409</v>
      </c>
      <c r="C262">
        <v>0</v>
      </c>
      <c r="D262">
        <v>0</v>
      </c>
      <c r="E262">
        <v>0</v>
      </c>
      <c r="F262">
        <v>3005868.3021608409</v>
      </c>
      <c r="G262">
        <v>0</v>
      </c>
      <c r="H262">
        <v>3023404.190450971</v>
      </c>
      <c r="I262">
        <v>0.99419995237635927</v>
      </c>
      <c r="J262">
        <v>0</v>
      </c>
      <c r="K262">
        <v>-5.800047623640725E-3</v>
      </c>
      <c r="L262">
        <f>Table1[[#This Row],[Patrimônio Atualizado]]-Table1[[#This Row],[Resgate]]</f>
        <v>3005868.3021608409</v>
      </c>
    </row>
    <row r="263" spans="1:12" x14ac:dyDescent="0.25">
      <c r="A263" t="s">
        <v>272</v>
      </c>
      <c r="B263">
        <v>3005868.3021608409</v>
      </c>
      <c r="C263">
        <v>0</v>
      </c>
      <c r="D263">
        <v>0</v>
      </c>
      <c r="E263">
        <v>0</v>
      </c>
      <c r="F263">
        <v>3005868.3021608409</v>
      </c>
      <c r="G263">
        <v>0</v>
      </c>
      <c r="H263">
        <v>3023404.190450971</v>
      </c>
      <c r="I263">
        <v>0.99419995237635927</v>
      </c>
      <c r="J263">
        <v>0</v>
      </c>
      <c r="K263">
        <v>-5.800047623640725E-3</v>
      </c>
      <c r="L263">
        <f>Table1[[#This Row],[Patrimônio Atualizado]]-Table1[[#This Row],[Resgate]]</f>
        <v>3005868.3021608409</v>
      </c>
    </row>
    <row r="264" spans="1:12" x14ac:dyDescent="0.25">
      <c r="A264" t="s">
        <v>273</v>
      </c>
      <c r="B264">
        <v>3005868.3021608409</v>
      </c>
      <c r="C264">
        <v>0</v>
      </c>
      <c r="D264">
        <v>0</v>
      </c>
      <c r="E264">
        <v>11906.627798080441</v>
      </c>
      <c r="F264">
        <v>3017774.9299589209</v>
      </c>
      <c r="G264">
        <v>0</v>
      </c>
      <c r="H264">
        <v>3023404.190450971</v>
      </c>
      <c r="I264">
        <v>0.99813810521602453</v>
      </c>
      <c r="J264">
        <v>3.9611275682041036E-3</v>
      </c>
      <c r="K264">
        <v>-1.8618947839754709E-3</v>
      </c>
      <c r="L264">
        <f>Table1[[#This Row],[Patrimônio Atualizado]]-Table1[[#This Row],[Resgate]]</f>
        <v>3017774.9299589209</v>
      </c>
    </row>
    <row r="265" spans="1:12" x14ac:dyDescent="0.25">
      <c r="A265" t="s">
        <v>274</v>
      </c>
      <c r="B265">
        <v>3017774.9299589209</v>
      </c>
      <c r="C265">
        <v>0</v>
      </c>
      <c r="D265">
        <v>0</v>
      </c>
      <c r="E265">
        <v>-19417.530473709081</v>
      </c>
      <c r="F265">
        <v>2998357.3994852118</v>
      </c>
      <c r="G265">
        <v>0</v>
      </c>
      <c r="H265">
        <v>3023404.190450971</v>
      </c>
      <c r="I265">
        <v>0.99171569879909993</v>
      </c>
      <c r="J265">
        <v>-6.4343865677131129E-3</v>
      </c>
      <c r="K265">
        <v>-8.2843012009000683E-3</v>
      </c>
      <c r="L265">
        <f>Table1[[#This Row],[Patrimônio Atualizado]]-Table1[[#This Row],[Resgate]]</f>
        <v>2998357.3994852118</v>
      </c>
    </row>
    <row r="266" spans="1:12" x14ac:dyDescent="0.25">
      <c r="A266" t="s">
        <v>275</v>
      </c>
      <c r="B266">
        <v>2998357.3994852118</v>
      </c>
      <c r="C266">
        <v>16256.156204223629</v>
      </c>
      <c r="D266">
        <v>0</v>
      </c>
      <c r="E266">
        <v>4465.8307905197253</v>
      </c>
      <c r="F266">
        <v>3019079.3864799561</v>
      </c>
      <c r="G266">
        <v>16391.952072462631</v>
      </c>
      <c r="H266">
        <v>3039796.142523434</v>
      </c>
      <c r="I266">
        <v>0.993184820602384</v>
      </c>
      <c r="J266">
        <v>1.481394118357793E-3</v>
      </c>
      <c r="K266">
        <v>-6.8151793976160002E-3</v>
      </c>
      <c r="L266">
        <f>Table1[[#This Row],[Patrimônio Atualizado]]-Table1[[#This Row],[Resgate]]</f>
        <v>3019079.3864799561</v>
      </c>
    </row>
    <row r="267" spans="1:12" x14ac:dyDescent="0.25">
      <c r="A267" t="s">
        <v>276</v>
      </c>
      <c r="B267">
        <v>3019079.3864799561</v>
      </c>
      <c r="C267">
        <v>0</v>
      </c>
      <c r="D267">
        <v>0</v>
      </c>
      <c r="E267">
        <v>-13013.72753715505</v>
      </c>
      <c r="F267">
        <v>3006065.6589428</v>
      </c>
      <c r="G267">
        <v>0</v>
      </c>
      <c r="H267">
        <v>3039796.142523434</v>
      </c>
      <c r="I267">
        <v>0.98890370209081435</v>
      </c>
      <c r="J267">
        <v>-4.3104953104026178E-3</v>
      </c>
      <c r="K267">
        <v>-1.109629790918565E-2</v>
      </c>
      <c r="L267">
        <f>Table1[[#This Row],[Patrimônio Atualizado]]-Table1[[#This Row],[Resgate]]</f>
        <v>3006065.6589428</v>
      </c>
    </row>
    <row r="268" spans="1:12" x14ac:dyDescent="0.25">
      <c r="A268" t="s">
        <v>277</v>
      </c>
      <c r="B268">
        <v>3006065.6589428</v>
      </c>
      <c r="C268">
        <v>0</v>
      </c>
      <c r="D268">
        <v>0</v>
      </c>
      <c r="E268">
        <v>7876.6361236571856</v>
      </c>
      <c r="F268">
        <v>3013942.2950664582</v>
      </c>
      <c r="G268">
        <v>0</v>
      </c>
      <c r="H268">
        <v>3039796.142523434</v>
      </c>
      <c r="I268">
        <v>0.99149487457553187</v>
      </c>
      <c r="J268">
        <v>2.620247531927689E-3</v>
      </c>
      <c r="K268">
        <v>-8.5051254244681296E-3</v>
      </c>
      <c r="L268">
        <f>Table1[[#This Row],[Patrimônio Atualizado]]-Table1[[#This Row],[Resgate]]</f>
        <v>3013942.2950664582</v>
      </c>
    </row>
    <row r="269" spans="1:12" x14ac:dyDescent="0.25">
      <c r="A269" t="s">
        <v>278</v>
      </c>
      <c r="B269">
        <v>3013942.2950664582</v>
      </c>
      <c r="C269">
        <v>0</v>
      </c>
      <c r="D269">
        <v>0</v>
      </c>
      <c r="E269">
        <v>0</v>
      </c>
      <c r="F269">
        <v>3013942.2950664582</v>
      </c>
      <c r="G269">
        <v>0</v>
      </c>
      <c r="H269">
        <v>3039796.142523434</v>
      </c>
      <c r="I269">
        <v>0.99149487457553187</v>
      </c>
      <c r="J269">
        <v>0</v>
      </c>
      <c r="K269">
        <v>-8.5051254244681296E-3</v>
      </c>
      <c r="L269">
        <f>Table1[[#This Row],[Patrimônio Atualizado]]-Table1[[#This Row],[Resgate]]</f>
        <v>3013942.2950664582</v>
      </c>
    </row>
    <row r="270" spans="1:12" x14ac:dyDescent="0.25">
      <c r="A270" t="s">
        <v>279</v>
      </c>
      <c r="B270">
        <v>3013942.2950664582</v>
      </c>
      <c r="C270">
        <v>0</v>
      </c>
      <c r="D270">
        <v>0</v>
      </c>
      <c r="E270">
        <v>0</v>
      </c>
      <c r="F270">
        <v>3013942.2950664582</v>
      </c>
      <c r="G270">
        <v>0</v>
      </c>
      <c r="H270">
        <v>3039796.142523434</v>
      </c>
      <c r="I270">
        <v>0.99149487457553187</v>
      </c>
      <c r="J270">
        <v>0</v>
      </c>
      <c r="K270">
        <v>-8.5051254244681296E-3</v>
      </c>
      <c r="L270">
        <f>Table1[[#This Row],[Patrimônio Atualizado]]-Table1[[#This Row],[Resgate]]</f>
        <v>3013942.2950664582</v>
      </c>
    </row>
    <row r="271" spans="1:12" x14ac:dyDescent="0.25">
      <c r="A271" t="s">
        <v>280</v>
      </c>
      <c r="B271">
        <v>3013942.2950664582</v>
      </c>
      <c r="C271">
        <v>0</v>
      </c>
      <c r="D271">
        <v>0</v>
      </c>
      <c r="E271">
        <v>-3174.238973617621</v>
      </c>
      <c r="F271">
        <v>3010768.0560928402</v>
      </c>
      <c r="G271">
        <v>0</v>
      </c>
      <c r="H271">
        <v>3039796.142523434</v>
      </c>
      <c r="I271">
        <v>0.99045064699421037</v>
      </c>
      <c r="J271">
        <v>-1.053185052286354E-3</v>
      </c>
      <c r="K271">
        <v>-9.5493530057896292E-3</v>
      </c>
      <c r="L271">
        <f>Table1[[#This Row],[Patrimônio Atualizado]]-Table1[[#This Row],[Resgate]]</f>
        <v>3010768.0560928402</v>
      </c>
    </row>
    <row r="272" spans="1:12" x14ac:dyDescent="0.25">
      <c r="A272" t="s">
        <v>281</v>
      </c>
      <c r="B272">
        <v>3010768.0560928402</v>
      </c>
      <c r="C272">
        <v>0</v>
      </c>
      <c r="D272">
        <v>0</v>
      </c>
      <c r="E272">
        <v>3891.5528459549041</v>
      </c>
      <c r="F272">
        <v>3014659.608938795</v>
      </c>
      <c r="G272">
        <v>0</v>
      </c>
      <c r="H272">
        <v>3039796.142523434</v>
      </c>
      <c r="I272">
        <v>0.99173084891022578</v>
      </c>
      <c r="J272">
        <v>1.2925448833827069E-3</v>
      </c>
      <c r="K272">
        <v>-8.2691510897742182E-3</v>
      </c>
      <c r="L272">
        <f>Table1[[#This Row],[Patrimônio Atualizado]]-Table1[[#This Row],[Resgate]]</f>
        <v>3014659.608938795</v>
      </c>
    </row>
    <row r="273" spans="1:12" x14ac:dyDescent="0.25">
      <c r="A273" t="s">
        <v>282</v>
      </c>
      <c r="B273">
        <v>3014659.608938795</v>
      </c>
      <c r="C273">
        <v>0</v>
      </c>
      <c r="D273">
        <v>0</v>
      </c>
      <c r="E273">
        <v>664.70441150662191</v>
      </c>
      <c r="F273">
        <v>3015324.3133503022</v>
      </c>
      <c r="G273">
        <v>0</v>
      </c>
      <c r="H273">
        <v>3039796.142523434</v>
      </c>
      <c r="I273">
        <v>0.99194951634065254</v>
      </c>
      <c r="J273">
        <v>2.2049070135010671E-4</v>
      </c>
      <c r="K273">
        <v>-8.0504836593474627E-3</v>
      </c>
      <c r="L273">
        <f>Table1[[#This Row],[Patrimônio Atualizado]]-Table1[[#This Row],[Resgate]]</f>
        <v>3015324.3133503022</v>
      </c>
    </row>
    <row r="274" spans="1:12" x14ac:dyDescent="0.25">
      <c r="A274" t="s">
        <v>283</v>
      </c>
      <c r="B274">
        <v>3015324.3133503022</v>
      </c>
      <c r="C274">
        <v>0</v>
      </c>
      <c r="D274">
        <v>0</v>
      </c>
      <c r="E274">
        <v>13896.74736881255</v>
      </c>
      <c r="F274">
        <v>3029221.0607191138</v>
      </c>
      <c r="G274">
        <v>0</v>
      </c>
      <c r="H274">
        <v>3039796.142523434</v>
      </c>
      <c r="I274">
        <v>0.99652112138166571</v>
      </c>
      <c r="J274">
        <v>4.6087073643406029E-3</v>
      </c>
      <c r="K274">
        <v>-3.4788786183342908E-3</v>
      </c>
      <c r="L274">
        <f>Table1[[#This Row],[Patrimônio Atualizado]]-Table1[[#This Row],[Resgate]]</f>
        <v>3029221.0607191138</v>
      </c>
    </row>
    <row r="275" spans="1:12" x14ac:dyDescent="0.25">
      <c r="A275" t="s">
        <v>284</v>
      </c>
      <c r="B275">
        <v>3029221.0607191138</v>
      </c>
      <c r="C275">
        <v>0</v>
      </c>
      <c r="D275">
        <v>0</v>
      </c>
      <c r="E275">
        <v>-4900.1638965606198</v>
      </c>
      <c r="F275">
        <v>3024320.8968225541</v>
      </c>
      <c r="G275">
        <v>0</v>
      </c>
      <c r="H275">
        <v>3039796.142523434</v>
      </c>
      <c r="I275">
        <v>0.9949091172646749</v>
      </c>
      <c r="J275">
        <v>-1.617631661189223E-3</v>
      </c>
      <c r="K275">
        <v>-5.0908827353250974E-3</v>
      </c>
      <c r="L275">
        <f>Table1[[#This Row],[Patrimônio Atualizado]]-Table1[[#This Row],[Resgate]]</f>
        <v>3024320.8968225541</v>
      </c>
    </row>
    <row r="276" spans="1:12" x14ac:dyDescent="0.25">
      <c r="A276" t="s">
        <v>285</v>
      </c>
      <c r="B276">
        <v>3024320.8968225541</v>
      </c>
      <c r="C276">
        <v>0</v>
      </c>
      <c r="D276">
        <v>0</v>
      </c>
      <c r="E276">
        <v>0</v>
      </c>
      <c r="F276">
        <v>3024320.8968225541</v>
      </c>
      <c r="G276">
        <v>0</v>
      </c>
      <c r="H276">
        <v>3039796.142523434</v>
      </c>
      <c r="I276">
        <v>0.9949091172646749</v>
      </c>
      <c r="J276">
        <v>0</v>
      </c>
      <c r="K276">
        <v>-5.0908827353250974E-3</v>
      </c>
      <c r="L276">
        <f>Table1[[#This Row],[Patrimônio Atualizado]]-Table1[[#This Row],[Resgate]]</f>
        <v>3024320.8968225541</v>
      </c>
    </row>
    <row r="277" spans="1:12" x14ac:dyDescent="0.25">
      <c r="A277" t="s">
        <v>286</v>
      </c>
      <c r="B277">
        <v>3024320.8968225541</v>
      </c>
      <c r="C277">
        <v>0</v>
      </c>
      <c r="D277">
        <v>0</v>
      </c>
      <c r="E277">
        <v>0</v>
      </c>
      <c r="F277">
        <v>3024320.8968225541</v>
      </c>
      <c r="G277">
        <v>0</v>
      </c>
      <c r="H277">
        <v>3039796.142523434</v>
      </c>
      <c r="I277">
        <v>0.9949091172646749</v>
      </c>
      <c r="J277">
        <v>0</v>
      </c>
      <c r="K277">
        <v>-5.0908827353250974E-3</v>
      </c>
      <c r="L277">
        <f>Table1[[#This Row],[Patrimônio Atualizado]]-Table1[[#This Row],[Resgate]]</f>
        <v>3024320.8968225541</v>
      </c>
    </row>
    <row r="278" spans="1:12" x14ac:dyDescent="0.25">
      <c r="A278" t="s">
        <v>287</v>
      </c>
      <c r="B278">
        <v>3024320.8968225541</v>
      </c>
      <c r="C278">
        <v>0</v>
      </c>
      <c r="D278">
        <v>0</v>
      </c>
      <c r="E278">
        <v>3199.303265571682</v>
      </c>
      <c r="F278">
        <v>3027520.2000881252</v>
      </c>
      <c r="G278">
        <v>0</v>
      </c>
      <c r="H278">
        <v>3039796.142523434</v>
      </c>
      <c r="I278">
        <v>0.9959615902317982</v>
      </c>
      <c r="J278">
        <v>1.0578584001892379E-3</v>
      </c>
      <c r="K278">
        <v>-4.0384097682018014E-3</v>
      </c>
      <c r="L278">
        <f>Table1[[#This Row],[Patrimônio Atualizado]]-Table1[[#This Row],[Resgate]]</f>
        <v>3027520.2000881252</v>
      </c>
    </row>
    <row r="279" spans="1:12" x14ac:dyDescent="0.25">
      <c r="A279" t="s">
        <v>288</v>
      </c>
      <c r="B279">
        <v>3027520.2000881252</v>
      </c>
      <c r="C279">
        <v>0</v>
      </c>
      <c r="D279">
        <v>0</v>
      </c>
      <c r="E279">
        <v>1798.6393165586339</v>
      </c>
      <c r="F279">
        <v>3029318.839404684</v>
      </c>
      <c r="G279">
        <v>0</v>
      </c>
      <c r="H279">
        <v>3039796.142523434</v>
      </c>
      <c r="I279">
        <v>0.99655328757998474</v>
      </c>
      <c r="J279">
        <v>5.9409655351139179E-4</v>
      </c>
      <c r="K279">
        <v>-3.4467124200152628E-3</v>
      </c>
      <c r="L279">
        <f>Table1[[#This Row],[Patrimônio Atualizado]]-Table1[[#This Row],[Resgate]]</f>
        <v>3029318.839404684</v>
      </c>
    </row>
    <row r="280" spans="1:12" x14ac:dyDescent="0.25">
      <c r="A280" t="s">
        <v>289</v>
      </c>
      <c r="B280">
        <v>3029318.839404684</v>
      </c>
      <c r="C280">
        <v>0</v>
      </c>
      <c r="D280">
        <v>0</v>
      </c>
      <c r="E280">
        <v>3751.5384359361051</v>
      </c>
      <c r="F280">
        <v>3033070.37784062</v>
      </c>
      <c r="G280">
        <v>0</v>
      </c>
      <c r="H280">
        <v>3039796.142523434</v>
      </c>
      <c r="I280">
        <v>0.99778742903554352</v>
      </c>
      <c r="J280">
        <v>1.2384098983364571E-3</v>
      </c>
      <c r="K280">
        <v>-2.2125709644564839E-3</v>
      </c>
      <c r="L280">
        <f>Table1[[#This Row],[Patrimônio Atualizado]]-Table1[[#This Row],[Resgate]]</f>
        <v>3033070.37784062</v>
      </c>
    </row>
    <row r="281" spans="1:12" x14ac:dyDescent="0.25">
      <c r="A281" t="s">
        <v>290</v>
      </c>
      <c r="B281">
        <v>3033070.37784062</v>
      </c>
      <c r="C281">
        <v>0</v>
      </c>
      <c r="D281">
        <v>0</v>
      </c>
      <c r="E281">
        <v>15130.677067756669</v>
      </c>
      <c r="F281">
        <v>3048201.0549083771</v>
      </c>
      <c r="G281">
        <v>0</v>
      </c>
      <c r="H281">
        <v>3039796.142523434</v>
      </c>
      <c r="I281">
        <v>1.002764959224524</v>
      </c>
      <c r="J281">
        <v>4.9885677491363634E-3</v>
      </c>
      <c r="K281">
        <v>2.7649592245240222E-3</v>
      </c>
      <c r="L281">
        <f>Table1[[#This Row],[Patrimônio Atualizado]]-Table1[[#This Row],[Resgate]]</f>
        <v>3048201.0549083771</v>
      </c>
    </row>
    <row r="282" spans="1:12" x14ac:dyDescent="0.25">
      <c r="A282" t="s">
        <v>291</v>
      </c>
      <c r="B282">
        <v>3048201.0549083771</v>
      </c>
      <c r="C282">
        <v>0</v>
      </c>
      <c r="D282">
        <v>0</v>
      </c>
      <c r="E282">
        <v>16517.781380653389</v>
      </c>
      <c r="F282">
        <v>3064718.83628903</v>
      </c>
      <c r="G282">
        <v>0</v>
      </c>
      <c r="H282">
        <v>3039796.142523434</v>
      </c>
      <c r="I282">
        <v>1.0081988043266961</v>
      </c>
      <c r="J282">
        <v>5.4188621692310424E-3</v>
      </c>
      <c r="K282">
        <v>8.1988043266962851E-3</v>
      </c>
      <c r="L282">
        <f>Table1[[#This Row],[Patrimônio Atualizado]]-Table1[[#This Row],[Resgate]]</f>
        <v>3064718.83628903</v>
      </c>
    </row>
    <row r="283" spans="1:12" x14ac:dyDescent="0.25">
      <c r="A283" t="s">
        <v>292</v>
      </c>
      <c r="B283">
        <v>3064718.83628903</v>
      </c>
      <c r="C283">
        <v>0</v>
      </c>
      <c r="D283">
        <v>0</v>
      </c>
      <c r="E283">
        <v>0</v>
      </c>
      <c r="F283">
        <v>3064718.83628903</v>
      </c>
      <c r="G283">
        <v>0</v>
      </c>
      <c r="H283">
        <v>3039796.142523434</v>
      </c>
      <c r="I283">
        <v>1.0081988043266961</v>
      </c>
      <c r="J283">
        <v>0</v>
      </c>
      <c r="K283">
        <v>8.1988043266962851E-3</v>
      </c>
      <c r="L283">
        <f>Table1[[#This Row],[Patrimônio Atualizado]]-Table1[[#This Row],[Resgate]]</f>
        <v>3064718.83628903</v>
      </c>
    </row>
    <row r="284" spans="1:12" x14ac:dyDescent="0.25">
      <c r="A284" t="s">
        <v>293</v>
      </c>
      <c r="B284">
        <v>3064718.83628903</v>
      </c>
      <c r="C284">
        <v>0</v>
      </c>
      <c r="D284">
        <v>0</v>
      </c>
      <c r="E284">
        <v>0</v>
      </c>
      <c r="F284">
        <v>3064718.83628903</v>
      </c>
      <c r="G284">
        <v>0</v>
      </c>
      <c r="H284">
        <v>3039796.142523434</v>
      </c>
      <c r="I284">
        <v>1.0081988043266961</v>
      </c>
      <c r="J284">
        <v>0</v>
      </c>
      <c r="K284">
        <v>8.1988043266962851E-3</v>
      </c>
      <c r="L284">
        <f>Table1[[#This Row],[Patrimônio Atualizado]]-Table1[[#This Row],[Resgate]]</f>
        <v>3064718.83628903</v>
      </c>
    </row>
    <row r="285" spans="1:12" x14ac:dyDescent="0.25">
      <c r="A285" t="s">
        <v>294</v>
      </c>
      <c r="B285">
        <v>3064718.83628903</v>
      </c>
      <c r="C285">
        <v>0</v>
      </c>
      <c r="D285">
        <v>0</v>
      </c>
      <c r="E285">
        <v>13811.69694805136</v>
      </c>
      <c r="F285">
        <v>3078530.533237081</v>
      </c>
      <c r="G285">
        <v>0</v>
      </c>
      <c r="H285">
        <v>3039796.142523434</v>
      </c>
      <c r="I285">
        <v>1.012742430379391</v>
      </c>
      <c r="J285">
        <v>4.5066766923311796E-3</v>
      </c>
      <c r="K285">
        <v>1.2742430379391489E-2</v>
      </c>
      <c r="L285">
        <f>Table1[[#This Row],[Patrimônio Atualizado]]-Table1[[#This Row],[Resgate]]</f>
        <v>3078530.533237081</v>
      </c>
    </row>
    <row r="286" spans="1:12" x14ac:dyDescent="0.25">
      <c r="A286" t="s">
        <v>295</v>
      </c>
      <c r="B286">
        <v>3078530.533237081</v>
      </c>
      <c r="C286">
        <v>0</v>
      </c>
      <c r="D286">
        <v>0</v>
      </c>
      <c r="E286">
        <v>1505.365528106789</v>
      </c>
      <c r="F286">
        <v>3080035.8987651882</v>
      </c>
      <c r="G286">
        <v>0</v>
      </c>
      <c r="H286">
        <v>3039796.142523434</v>
      </c>
      <c r="I286">
        <v>1.0132376496169739</v>
      </c>
      <c r="J286">
        <v>4.8898833773258765E-4</v>
      </c>
      <c r="K286">
        <v>1.3237649616973929E-2</v>
      </c>
      <c r="L286">
        <f>Table1[[#This Row],[Patrimônio Atualizado]]-Table1[[#This Row],[Resgate]]</f>
        <v>3080035.8987651882</v>
      </c>
    </row>
    <row r="287" spans="1:12" x14ac:dyDescent="0.25">
      <c r="A287" t="s">
        <v>296</v>
      </c>
      <c r="B287">
        <v>3080035.8987651882</v>
      </c>
      <c r="C287">
        <v>24736.67684173584</v>
      </c>
      <c r="D287">
        <v>0</v>
      </c>
      <c r="E287">
        <v>409.83032226557589</v>
      </c>
      <c r="F287">
        <v>3105182.4059291901</v>
      </c>
      <c r="G287">
        <v>24413.49948956876</v>
      </c>
      <c r="H287">
        <v>3064209.6420130031</v>
      </c>
      <c r="I287">
        <v>1.0133713970984279</v>
      </c>
      <c r="J287">
        <v>1.3200011024494529E-4</v>
      </c>
      <c r="K287">
        <v>1.3371397098427719E-2</v>
      </c>
      <c r="L287">
        <f>Table1[[#This Row],[Patrimônio Atualizado]]-Table1[[#This Row],[Resgate]]</f>
        <v>3105182.4059291901</v>
      </c>
    </row>
    <row r="288" spans="1:12" x14ac:dyDescent="0.25">
      <c r="A288" t="s">
        <v>297</v>
      </c>
      <c r="B288">
        <v>3105182.4059291901</v>
      </c>
      <c r="C288">
        <v>5420.968692779541</v>
      </c>
      <c r="D288">
        <v>0</v>
      </c>
      <c r="E288">
        <v>6537.3740892409915</v>
      </c>
      <c r="F288">
        <v>3117140.7487112102</v>
      </c>
      <c r="G288">
        <v>5349.4392167583628</v>
      </c>
      <c r="H288">
        <v>3069559.0812297608</v>
      </c>
      <c r="I288">
        <v>1.015501140790027</v>
      </c>
      <c r="J288">
        <v>2.1016418044732532E-3</v>
      </c>
      <c r="K288">
        <v>1.5501140790027179E-2</v>
      </c>
      <c r="L288">
        <f>Table1[[#This Row],[Patrimônio Atualizado]]-Table1[[#This Row],[Resgate]]</f>
        <v>3117140.7487112102</v>
      </c>
    </row>
    <row r="289" spans="1:12" x14ac:dyDescent="0.25">
      <c r="A289" t="s">
        <v>298</v>
      </c>
      <c r="B289">
        <v>3117140.7487112102</v>
      </c>
      <c r="C289">
        <v>0</v>
      </c>
      <c r="D289">
        <v>0</v>
      </c>
      <c r="E289">
        <v>-427.21149921414229</v>
      </c>
      <c r="F289">
        <v>3116713.537211996</v>
      </c>
      <c r="G289">
        <v>0</v>
      </c>
      <c r="H289">
        <v>3069559.0812297608</v>
      </c>
      <c r="I289">
        <v>1.0153619639610729</v>
      </c>
      <c r="J289">
        <v>-1.370523610108032E-4</v>
      </c>
      <c r="K289">
        <v>1.53619639610727E-2</v>
      </c>
      <c r="L289">
        <f>Table1[[#This Row],[Patrimônio Atualizado]]-Table1[[#This Row],[Resgate]]</f>
        <v>3116713.537211996</v>
      </c>
    </row>
    <row r="290" spans="1:12" x14ac:dyDescent="0.25">
      <c r="A290" t="s">
        <v>299</v>
      </c>
      <c r="B290">
        <v>3116713.537211996</v>
      </c>
      <c r="C290">
        <v>0</v>
      </c>
      <c r="D290">
        <v>0</v>
      </c>
      <c r="E290">
        <v>0</v>
      </c>
      <c r="F290">
        <v>3116713.537211996</v>
      </c>
      <c r="G290">
        <v>0</v>
      </c>
      <c r="H290">
        <v>3069559.0812297608</v>
      </c>
      <c r="I290">
        <v>1.0153619639610729</v>
      </c>
      <c r="J290">
        <v>0</v>
      </c>
      <c r="K290">
        <v>1.53619639610727E-2</v>
      </c>
      <c r="L290">
        <f>Table1[[#This Row],[Patrimônio Atualizado]]-Table1[[#This Row],[Resgate]]</f>
        <v>3116713.537211996</v>
      </c>
    </row>
    <row r="291" spans="1:12" x14ac:dyDescent="0.25">
      <c r="A291" t="s">
        <v>300</v>
      </c>
      <c r="B291">
        <v>3116713.537211996</v>
      </c>
      <c r="C291">
        <v>0</v>
      </c>
      <c r="D291">
        <v>0</v>
      </c>
      <c r="E291">
        <v>0</v>
      </c>
      <c r="F291">
        <v>3116713.537211996</v>
      </c>
      <c r="G291">
        <v>0</v>
      </c>
      <c r="H291">
        <v>3069559.0812297608</v>
      </c>
      <c r="I291">
        <v>1.0153619639610729</v>
      </c>
      <c r="J291">
        <v>0</v>
      </c>
      <c r="K291">
        <v>1.53619639610727E-2</v>
      </c>
      <c r="L291">
        <f>Table1[[#This Row],[Patrimônio Atualizado]]-Table1[[#This Row],[Resgate]]</f>
        <v>3116713.537211996</v>
      </c>
    </row>
    <row r="292" spans="1:12" x14ac:dyDescent="0.25">
      <c r="A292" t="s">
        <v>301</v>
      </c>
      <c r="B292">
        <v>3116713.537211996</v>
      </c>
      <c r="C292">
        <v>0</v>
      </c>
      <c r="D292">
        <v>0</v>
      </c>
      <c r="E292">
        <v>45388.692411422628</v>
      </c>
      <c r="F292">
        <v>3162102.2296234192</v>
      </c>
      <c r="G292">
        <v>0</v>
      </c>
      <c r="H292">
        <v>3069559.0812297608</v>
      </c>
      <c r="I292">
        <v>1.0301486780168381</v>
      </c>
      <c r="J292">
        <v>1.4562997808269531E-2</v>
      </c>
      <c r="K292">
        <v>3.0148678016838071E-2</v>
      </c>
      <c r="L292">
        <f>Table1[[#This Row],[Patrimônio Atualizado]]-Table1[[#This Row],[Resgate]]</f>
        <v>3162102.2296234192</v>
      </c>
    </row>
    <row r="293" spans="1:12" x14ac:dyDescent="0.25">
      <c r="A293" t="s">
        <v>302</v>
      </c>
      <c r="B293">
        <v>3162102.2296234192</v>
      </c>
      <c r="C293">
        <v>0</v>
      </c>
      <c r="D293">
        <v>0</v>
      </c>
      <c r="E293">
        <v>-5604.3246126173854</v>
      </c>
      <c r="F293">
        <v>3156497.9050108008</v>
      </c>
      <c r="G293">
        <v>0</v>
      </c>
      <c r="H293">
        <v>3069559.0812297608</v>
      </c>
      <c r="I293">
        <v>1.0283229028926879</v>
      </c>
      <c r="J293">
        <v>-1.7723413747077199E-3</v>
      </c>
      <c r="K293">
        <v>2.8322902892688351E-2</v>
      </c>
      <c r="L293">
        <f>Table1[[#This Row],[Patrimônio Atualizado]]-Table1[[#This Row],[Resgate]]</f>
        <v>3156497.9050108008</v>
      </c>
    </row>
    <row r="294" spans="1:12" x14ac:dyDescent="0.25">
      <c r="A294" t="s">
        <v>303</v>
      </c>
      <c r="B294">
        <v>3156497.9050108008</v>
      </c>
      <c r="C294">
        <v>0</v>
      </c>
      <c r="D294">
        <v>0</v>
      </c>
      <c r="E294">
        <v>12146.147573471069</v>
      </c>
      <c r="F294">
        <v>3168644.0525842719</v>
      </c>
      <c r="G294">
        <v>0</v>
      </c>
      <c r="H294">
        <v>3069559.0812297608</v>
      </c>
      <c r="I294">
        <v>1.0322798710604439</v>
      </c>
      <c r="J294">
        <v>3.8479821431811612E-3</v>
      </c>
      <c r="K294">
        <v>3.2279871060443721E-2</v>
      </c>
      <c r="L294">
        <f>Table1[[#This Row],[Patrimônio Atualizado]]-Table1[[#This Row],[Resgate]]</f>
        <v>3168644.0525842719</v>
      </c>
    </row>
    <row r="295" spans="1:12" x14ac:dyDescent="0.25">
      <c r="A295" t="s">
        <v>304</v>
      </c>
      <c r="B295">
        <v>3168644.0525842719</v>
      </c>
      <c r="C295">
        <v>0</v>
      </c>
      <c r="D295">
        <v>0</v>
      </c>
      <c r="E295">
        <v>17071.463118553191</v>
      </c>
      <c r="F295">
        <v>3185715.515702826</v>
      </c>
      <c r="G295">
        <v>0</v>
      </c>
      <c r="H295">
        <v>3069559.0812297608</v>
      </c>
      <c r="I295">
        <v>1.0378414069901301</v>
      </c>
      <c r="J295">
        <v>5.3876241178401063E-3</v>
      </c>
      <c r="K295">
        <v>3.7841406990129833E-2</v>
      </c>
      <c r="L295">
        <f>Table1[[#This Row],[Patrimônio Atualizado]]-Table1[[#This Row],[Resgate]]</f>
        <v>3185715.515702826</v>
      </c>
    </row>
    <row r="296" spans="1:12" x14ac:dyDescent="0.25">
      <c r="A296" t="s">
        <v>305</v>
      </c>
      <c r="B296">
        <v>3185715.515702826</v>
      </c>
      <c r="C296">
        <v>0</v>
      </c>
      <c r="D296">
        <v>0</v>
      </c>
      <c r="E296">
        <v>13830.32363986963</v>
      </c>
      <c r="F296">
        <v>3199545.8393426952</v>
      </c>
      <c r="G296">
        <v>0</v>
      </c>
      <c r="H296">
        <v>3069559.0812297608</v>
      </c>
      <c r="I296">
        <v>1.0423470455114541</v>
      </c>
      <c r="J296">
        <v>4.3413555201956564E-3</v>
      </c>
      <c r="K296">
        <v>4.2347045511454073E-2</v>
      </c>
      <c r="L296">
        <f>Table1[[#This Row],[Patrimônio Atualizado]]-Table1[[#This Row],[Resgate]]</f>
        <v>3199545.8393426952</v>
      </c>
    </row>
    <row r="297" spans="1:12" x14ac:dyDescent="0.25">
      <c r="A297" t="s">
        <v>306</v>
      </c>
      <c r="B297">
        <v>3199545.8393426952</v>
      </c>
      <c r="C297">
        <v>0</v>
      </c>
      <c r="D297">
        <v>0</v>
      </c>
      <c r="E297">
        <v>0</v>
      </c>
      <c r="F297">
        <v>3199545.8393426952</v>
      </c>
      <c r="G297">
        <v>0</v>
      </c>
      <c r="H297">
        <v>3069559.0812297608</v>
      </c>
      <c r="I297">
        <v>1.0423470455114541</v>
      </c>
      <c r="J297">
        <v>0</v>
      </c>
      <c r="K297">
        <v>4.2347045511454073E-2</v>
      </c>
      <c r="L297">
        <f>Table1[[#This Row],[Patrimônio Atualizado]]-Table1[[#This Row],[Resgate]]</f>
        <v>3199545.8393426952</v>
      </c>
    </row>
    <row r="298" spans="1:12" x14ac:dyDescent="0.25">
      <c r="A298" t="s">
        <v>307</v>
      </c>
      <c r="B298">
        <v>3199545.8393426952</v>
      </c>
      <c r="C298">
        <v>0</v>
      </c>
      <c r="D298">
        <v>0</v>
      </c>
      <c r="E298">
        <v>0</v>
      </c>
      <c r="F298">
        <v>3199545.8393426952</v>
      </c>
      <c r="G298">
        <v>0</v>
      </c>
      <c r="H298">
        <v>3069559.0812297608</v>
      </c>
      <c r="I298">
        <v>1.0423470455114541</v>
      </c>
      <c r="J298">
        <v>0</v>
      </c>
      <c r="K298">
        <v>4.2347045511454073E-2</v>
      </c>
      <c r="L298">
        <f>Table1[[#This Row],[Patrimônio Atualizado]]-Table1[[#This Row],[Resgate]]</f>
        <v>3199545.8393426952</v>
      </c>
    </row>
    <row r="299" spans="1:12" x14ac:dyDescent="0.25">
      <c r="A299" t="s">
        <v>308</v>
      </c>
      <c r="B299">
        <v>3199545.8393426952</v>
      </c>
      <c r="C299">
        <v>0</v>
      </c>
      <c r="D299">
        <v>0</v>
      </c>
      <c r="E299">
        <v>28814.441917419361</v>
      </c>
      <c r="F299">
        <v>3228360.2812601151</v>
      </c>
      <c r="G299">
        <v>0</v>
      </c>
      <c r="H299">
        <v>3069559.0812297608</v>
      </c>
      <c r="I299">
        <v>1.0517342054112651</v>
      </c>
      <c r="J299">
        <v>9.0057912479661884E-3</v>
      </c>
      <c r="K299">
        <v>5.1734205411264611E-2</v>
      </c>
      <c r="L299">
        <f>Table1[[#This Row],[Patrimônio Atualizado]]-Table1[[#This Row],[Resgate]]</f>
        <v>3228360.2812601151</v>
      </c>
    </row>
    <row r="300" spans="1:12" x14ac:dyDescent="0.25">
      <c r="A300" t="s">
        <v>309</v>
      </c>
      <c r="B300">
        <v>3228360.2812601151</v>
      </c>
      <c r="C300">
        <v>0</v>
      </c>
      <c r="D300">
        <v>0</v>
      </c>
      <c r="E300">
        <v>-11699.38503265375</v>
      </c>
      <c r="F300">
        <v>3216660.8962274608</v>
      </c>
      <c r="G300">
        <v>0</v>
      </c>
      <c r="H300">
        <v>3069559.0812297608</v>
      </c>
      <c r="I300">
        <v>1.0479227834046989</v>
      </c>
      <c r="J300">
        <v>-3.6239403329813009E-3</v>
      </c>
      <c r="K300">
        <v>4.7922783404698688E-2</v>
      </c>
      <c r="L300">
        <f>Table1[[#This Row],[Patrimônio Atualizado]]-Table1[[#This Row],[Resgate]]</f>
        <v>3216660.8962274608</v>
      </c>
    </row>
    <row r="301" spans="1:12" x14ac:dyDescent="0.25">
      <c r="A301" t="s">
        <v>310</v>
      </c>
      <c r="B301">
        <v>3216660.8962274608</v>
      </c>
      <c r="C301">
        <v>0</v>
      </c>
      <c r="D301">
        <v>0</v>
      </c>
      <c r="E301">
        <v>19864.38966369634</v>
      </c>
      <c r="F301">
        <v>3236525.2858911571</v>
      </c>
      <c r="G301">
        <v>0</v>
      </c>
      <c r="H301">
        <v>3069559.0812297608</v>
      </c>
      <c r="I301">
        <v>1.054394198073068</v>
      </c>
      <c r="J301">
        <v>6.1754690048283489E-3</v>
      </c>
      <c r="K301">
        <v>5.4394198073067779E-2</v>
      </c>
      <c r="L301">
        <f>Table1[[#This Row],[Patrimônio Atualizado]]-Table1[[#This Row],[Resgate]]</f>
        <v>3236525.2858911571</v>
      </c>
    </row>
    <row r="302" spans="1:12" x14ac:dyDescent="0.25">
      <c r="A302" t="s">
        <v>311</v>
      </c>
      <c r="B302">
        <v>3236525.2858911571</v>
      </c>
      <c r="C302">
        <v>0</v>
      </c>
      <c r="D302">
        <v>0</v>
      </c>
      <c r="E302">
        <v>9033.6417036057464</v>
      </c>
      <c r="F302">
        <v>3245558.9275947632</v>
      </c>
      <c r="G302">
        <v>0</v>
      </c>
      <c r="H302">
        <v>3069559.0812297608</v>
      </c>
      <c r="I302">
        <v>1.057337175049418</v>
      </c>
      <c r="J302">
        <v>2.7911543725569481E-3</v>
      </c>
      <c r="K302">
        <v>5.7337175049418043E-2</v>
      </c>
      <c r="L302">
        <f>Table1[[#This Row],[Patrimônio Atualizado]]-Table1[[#This Row],[Resgate]]</f>
        <v>3245558.9275947632</v>
      </c>
    </row>
    <row r="303" spans="1:12" x14ac:dyDescent="0.25">
      <c r="A303" t="s">
        <v>312</v>
      </c>
      <c r="B303">
        <v>3245558.9275947632</v>
      </c>
      <c r="C303">
        <v>0</v>
      </c>
      <c r="D303">
        <v>0</v>
      </c>
      <c r="E303">
        <v>-1327.7207269669379</v>
      </c>
      <c r="F303">
        <v>3244231.2068677959</v>
      </c>
      <c r="G303">
        <v>0</v>
      </c>
      <c r="H303">
        <v>3069559.0812297608</v>
      </c>
      <c r="I303">
        <v>1.0569046306051411</v>
      </c>
      <c r="J303">
        <v>-4.0908846722165221E-4</v>
      </c>
      <c r="K303">
        <v>5.6904630605140623E-2</v>
      </c>
      <c r="L303">
        <f>Table1[[#This Row],[Patrimônio Atualizado]]-Table1[[#This Row],[Resgate]]</f>
        <v>3244231.2068677959</v>
      </c>
    </row>
    <row r="304" spans="1:12" x14ac:dyDescent="0.25">
      <c r="A304" t="s">
        <v>313</v>
      </c>
      <c r="B304">
        <v>3244231.2068677959</v>
      </c>
      <c r="C304">
        <v>0</v>
      </c>
      <c r="D304">
        <v>0</v>
      </c>
      <c r="E304">
        <v>0</v>
      </c>
      <c r="F304">
        <v>3244231.2068677959</v>
      </c>
      <c r="G304">
        <v>0</v>
      </c>
      <c r="H304">
        <v>3069559.0812297608</v>
      </c>
      <c r="I304">
        <v>1.0569046306051411</v>
      </c>
      <c r="J304">
        <v>0</v>
      </c>
      <c r="K304">
        <v>5.6904630605140623E-2</v>
      </c>
      <c r="L304">
        <f>Table1[[#This Row],[Patrimônio Atualizado]]-Table1[[#This Row],[Resgate]]</f>
        <v>3244231.2068677959</v>
      </c>
    </row>
    <row r="305" spans="1:12" x14ac:dyDescent="0.25">
      <c r="A305" t="s">
        <v>314</v>
      </c>
      <c r="B305">
        <v>3244231.2068677959</v>
      </c>
      <c r="C305">
        <v>0</v>
      </c>
      <c r="D305">
        <v>0</v>
      </c>
      <c r="E305">
        <v>0</v>
      </c>
      <c r="F305">
        <v>3244231.2068677959</v>
      </c>
      <c r="G305">
        <v>0</v>
      </c>
      <c r="H305">
        <v>3069559.0812297608</v>
      </c>
      <c r="I305">
        <v>1.0569046306051411</v>
      </c>
      <c r="J305">
        <v>0</v>
      </c>
      <c r="K305">
        <v>5.6904630605140623E-2</v>
      </c>
      <c r="L305">
        <f>Table1[[#This Row],[Patrimônio Atualizado]]-Table1[[#This Row],[Resgate]]</f>
        <v>3244231.2068677959</v>
      </c>
    </row>
    <row r="306" spans="1:12" x14ac:dyDescent="0.25">
      <c r="A306" t="s">
        <v>315</v>
      </c>
      <c r="B306">
        <v>3244231.2068677959</v>
      </c>
      <c r="C306">
        <v>0</v>
      </c>
      <c r="D306">
        <v>0</v>
      </c>
      <c r="E306">
        <v>-20681.761414527838</v>
      </c>
      <c r="F306">
        <v>3223549.445453268</v>
      </c>
      <c r="G306">
        <v>0</v>
      </c>
      <c r="H306">
        <v>3069559.0812297608</v>
      </c>
      <c r="I306">
        <v>1.050166932822747</v>
      </c>
      <c r="J306">
        <v>-6.3749344901021798E-3</v>
      </c>
      <c r="K306">
        <v>5.0166932822747201E-2</v>
      </c>
      <c r="L306">
        <f>Table1[[#This Row],[Patrimônio Atualizado]]-Table1[[#This Row],[Resgate]]</f>
        <v>3223549.445453268</v>
      </c>
    </row>
    <row r="307" spans="1:12" x14ac:dyDescent="0.25">
      <c r="A307" t="s">
        <v>316</v>
      </c>
      <c r="B307">
        <v>3223549.445453268</v>
      </c>
      <c r="C307">
        <v>0</v>
      </c>
      <c r="D307">
        <v>0</v>
      </c>
      <c r="E307">
        <v>-52746.490311622692</v>
      </c>
      <c r="F307">
        <v>3170802.9551416449</v>
      </c>
      <c r="G307">
        <v>0</v>
      </c>
      <c r="H307">
        <v>3069559.0812297608</v>
      </c>
      <c r="I307">
        <v>1.032983197662162</v>
      </c>
      <c r="J307">
        <v>-1.6362860630545151E-2</v>
      </c>
      <c r="K307">
        <v>3.2983197662161512E-2</v>
      </c>
      <c r="L307">
        <f>Table1[[#This Row],[Patrimônio Atualizado]]-Table1[[#This Row],[Resgate]]</f>
        <v>3170802.9551416449</v>
      </c>
    </row>
    <row r="308" spans="1:12" x14ac:dyDescent="0.25">
      <c r="A308" t="s">
        <v>317</v>
      </c>
      <c r="B308">
        <v>3170802.9551416449</v>
      </c>
      <c r="C308">
        <v>0</v>
      </c>
      <c r="D308">
        <v>0</v>
      </c>
      <c r="E308">
        <v>11171.817689895761</v>
      </c>
      <c r="F308">
        <v>3181974.772831541</v>
      </c>
      <c r="G308">
        <v>0</v>
      </c>
      <c r="H308">
        <v>3069559.0812297608</v>
      </c>
      <c r="I308">
        <v>1.0366227489443669</v>
      </c>
      <c r="J308">
        <v>3.523340254171226E-3</v>
      </c>
      <c r="K308">
        <v>3.6622748944367123E-2</v>
      </c>
      <c r="L308">
        <f>Table1[[#This Row],[Patrimônio Atualizado]]-Table1[[#This Row],[Resgate]]</f>
        <v>3181974.772831541</v>
      </c>
    </row>
    <row r="309" spans="1:12" x14ac:dyDescent="0.25">
      <c r="A309" t="s">
        <v>318</v>
      </c>
      <c r="B309">
        <v>3181974.772831541</v>
      </c>
      <c r="C309">
        <v>0</v>
      </c>
      <c r="D309">
        <v>0</v>
      </c>
      <c r="E309">
        <v>-3664.2783203125732</v>
      </c>
      <c r="F309">
        <v>3178310.494511229</v>
      </c>
      <c r="G309">
        <v>0</v>
      </c>
      <c r="H309">
        <v>3069559.0812297608</v>
      </c>
      <c r="I309">
        <v>1.0354290014961689</v>
      </c>
      <c r="J309">
        <v>-1.151573655328364E-3</v>
      </c>
      <c r="K309">
        <v>3.5429001496168677E-2</v>
      </c>
      <c r="L309">
        <f>Table1[[#This Row],[Patrimônio Atualizado]]-Table1[[#This Row],[Resgate]]</f>
        <v>3178310.494511229</v>
      </c>
    </row>
    <row r="310" spans="1:12" x14ac:dyDescent="0.25">
      <c r="A310" t="s">
        <v>319</v>
      </c>
      <c r="B310">
        <v>3178310.494511229</v>
      </c>
      <c r="C310">
        <v>0</v>
      </c>
      <c r="D310">
        <v>0</v>
      </c>
      <c r="E310">
        <v>-4819.1354284285426</v>
      </c>
      <c r="F310">
        <v>3173491.3590827999</v>
      </c>
      <c r="G310">
        <v>0</v>
      </c>
      <c r="H310">
        <v>3069559.0812297608</v>
      </c>
      <c r="I310">
        <v>1.033859025059521</v>
      </c>
      <c r="J310">
        <v>-1.516256966319407E-3</v>
      </c>
      <c r="K310">
        <v>3.3859025059520993E-2</v>
      </c>
      <c r="L310">
        <f>Table1[[#This Row],[Patrimônio Atualizado]]-Table1[[#This Row],[Resgate]]</f>
        <v>3173491.3590827999</v>
      </c>
    </row>
    <row r="311" spans="1:12" x14ac:dyDescent="0.25">
      <c r="A311" t="s">
        <v>320</v>
      </c>
      <c r="B311">
        <v>3173491.3590827999</v>
      </c>
      <c r="C311">
        <v>0</v>
      </c>
      <c r="D311">
        <v>0</v>
      </c>
      <c r="E311">
        <v>0</v>
      </c>
      <c r="F311">
        <v>3173491.3590827999</v>
      </c>
      <c r="G311">
        <v>0</v>
      </c>
      <c r="H311">
        <v>3069559.0812297608</v>
      </c>
      <c r="I311">
        <v>1.033859025059521</v>
      </c>
      <c r="J311">
        <v>0</v>
      </c>
      <c r="K311">
        <v>3.3859025059520993E-2</v>
      </c>
      <c r="L311">
        <f>Table1[[#This Row],[Patrimônio Atualizado]]-Table1[[#This Row],[Resgate]]</f>
        <v>3173491.3590827999</v>
      </c>
    </row>
    <row r="312" spans="1:12" x14ac:dyDescent="0.25">
      <c r="A312" t="s">
        <v>321</v>
      </c>
      <c r="B312">
        <v>3173491.3590827999</v>
      </c>
      <c r="C312">
        <v>0</v>
      </c>
      <c r="D312">
        <v>0</v>
      </c>
      <c r="E312">
        <v>0</v>
      </c>
      <c r="F312">
        <v>3173491.3590827999</v>
      </c>
      <c r="G312">
        <v>0</v>
      </c>
      <c r="H312">
        <v>3069559.0812297608</v>
      </c>
      <c r="I312">
        <v>1.033859025059521</v>
      </c>
      <c r="J312">
        <v>0</v>
      </c>
      <c r="K312">
        <v>3.3859025059520993E-2</v>
      </c>
      <c r="L312">
        <f>Table1[[#This Row],[Patrimônio Atualizado]]-Table1[[#This Row],[Resgate]]</f>
        <v>3173491.3590827999</v>
      </c>
    </row>
    <row r="313" spans="1:12" x14ac:dyDescent="0.25">
      <c r="A313" t="s">
        <v>322</v>
      </c>
      <c r="B313">
        <v>3173491.3590827999</v>
      </c>
      <c r="C313">
        <v>0</v>
      </c>
      <c r="D313">
        <v>0</v>
      </c>
      <c r="E313">
        <v>-7857.1463241578494</v>
      </c>
      <c r="F313">
        <v>3165634.2127586422</v>
      </c>
      <c r="G313">
        <v>0</v>
      </c>
      <c r="H313">
        <v>3069559.0812297608</v>
      </c>
      <c r="I313">
        <v>1.0312993263809049</v>
      </c>
      <c r="J313">
        <v>-2.4758681953457322E-3</v>
      </c>
      <c r="K313">
        <v>3.1299326380904928E-2</v>
      </c>
      <c r="L313">
        <f>Table1[[#This Row],[Patrimônio Atualizado]]-Table1[[#This Row],[Resgate]]</f>
        <v>3165634.2127586422</v>
      </c>
    </row>
    <row r="314" spans="1:12" x14ac:dyDescent="0.25">
      <c r="A314" t="s">
        <v>323</v>
      </c>
      <c r="B314">
        <v>3165634.2127586422</v>
      </c>
      <c r="C314">
        <v>0</v>
      </c>
      <c r="D314">
        <v>0</v>
      </c>
      <c r="E314">
        <v>37059.722730636611</v>
      </c>
      <c r="F314">
        <v>3202693.9354892792</v>
      </c>
      <c r="G314">
        <v>0</v>
      </c>
      <c r="H314">
        <v>3069559.0812297608</v>
      </c>
      <c r="I314">
        <v>1.043372631292107</v>
      </c>
      <c r="J314">
        <v>1.1706887226980539E-2</v>
      </c>
      <c r="K314">
        <v>4.3372631292107222E-2</v>
      </c>
      <c r="L314">
        <f>Table1[[#This Row],[Patrimônio Atualizado]]-Table1[[#This Row],[Resgate]]</f>
        <v>3202693.9354892792</v>
      </c>
    </row>
    <row r="315" spans="1:12" x14ac:dyDescent="0.25">
      <c r="A315" t="s">
        <v>324</v>
      </c>
      <c r="B315">
        <v>3202693.9354892792</v>
      </c>
      <c r="C315">
        <v>0</v>
      </c>
      <c r="D315">
        <v>0</v>
      </c>
      <c r="E315">
        <v>14767.57093524925</v>
      </c>
      <c r="F315">
        <v>3217461.5064245281</v>
      </c>
      <c r="G315">
        <v>0</v>
      </c>
      <c r="H315">
        <v>3069559.0812297608</v>
      </c>
      <c r="I315">
        <v>1.0481836059449661</v>
      </c>
      <c r="J315">
        <v>4.6109841379498029E-3</v>
      </c>
      <c r="K315">
        <v>4.8183605944966068E-2</v>
      </c>
      <c r="L315">
        <f>Table1[[#This Row],[Patrimônio Atualizado]]-Table1[[#This Row],[Resgate]]</f>
        <v>3217461.5064245281</v>
      </c>
    </row>
    <row r="316" spans="1:12" x14ac:dyDescent="0.25">
      <c r="A316" t="s">
        <v>325</v>
      </c>
      <c r="B316">
        <v>3217461.5064245281</v>
      </c>
      <c r="C316">
        <v>0</v>
      </c>
      <c r="D316">
        <v>0</v>
      </c>
      <c r="E316">
        <v>12882.39589786541</v>
      </c>
      <c r="F316">
        <v>3230343.9023223929</v>
      </c>
      <c r="G316">
        <v>0</v>
      </c>
      <c r="H316">
        <v>3069559.0812297608</v>
      </c>
      <c r="I316">
        <v>1.0523804288621861</v>
      </c>
      <c r="J316">
        <v>4.0039005508354366E-3</v>
      </c>
      <c r="K316">
        <v>5.2380428862185857E-2</v>
      </c>
      <c r="L316">
        <f>Table1[[#This Row],[Patrimônio Atualizado]]-Table1[[#This Row],[Resgate]]</f>
        <v>3230343.9023223929</v>
      </c>
    </row>
    <row r="317" spans="1:12" x14ac:dyDescent="0.25">
      <c r="A317" t="s">
        <v>326</v>
      </c>
      <c r="B317">
        <v>3230343.9023223929</v>
      </c>
      <c r="C317">
        <v>0</v>
      </c>
      <c r="D317">
        <v>0</v>
      </c>
      <c r="E317">
        <v>17022.314017295768</v>
      </c>
      <c r="F317">
        <v>3247366.2163396892</v>
      </c>
      <c r="G317">
        <v>0</v>
      </c>
      <c r="H317">
        <v>3069559.0812297608</v>
      </c>
      <c r="I317">
        <v>1.057925953012995</v>
      </c>
      <c r="J317">
        <v>5.2695052081166427E-3</v>
      </c>
      <c r="K317">
        <v>5.7925953012995191E-2</v>
      </c>
      <c r="L317">
        <f>Table1[[#This Row],[Patrimônio Atualizado]]-Table1[[#This Row],[Resgate]]</f>
        <v>3247366.2163396892</v>
      </c>
    </row>
    <row r="318" spans="1:12" x14ac:dyDescent="0.25">
      <c r="A318" t="s">
        <v>327</v>
      </c>
      <c r="B318">
        <v>3247366.2163396892</v>
      </c>
      <c r="C318">
        <v>0</v>
      </c>
      <c r="D318">
        <v>0</v>
      </c>
      <c r="E318">
        <v>0</v>
      </c>
      <c r="F318">
        <v>3247366.2163396892</v>
      </c>
      <c r="G318">
        <v>0</v>
      </c>
      <c r="H318">
        <v>3069559.0812297608</v>
      </c>
      <c r="I318">
        <v>1.057925953012995</v>
      </c>
      <c r="J318">
        <v>0</v>
      </c>
      <c r="K318">
        <v>5.7925953012995191E-2</v>
      </c>
      <c r="L318">
        <f>Table1[[#This Row],[Patrimônio Atualizado]]-Table1[[#This Row],[Resgate]]</f>
        <v>3247366.2163396892</v>
      </c>
    </row>
    <row r="319" spans="1:12" x14ac:dyDescent="0.25">
      <c r="A319" t="s">
        <v>328</v>
      </c>
      <c r="B319">
        <v>3247366.2163396892</v>
      </c>
      <c r="C319">
        <v>0</v>
      </c>
      <c r="D319">
        <v>0</v>
      </c>
      <c r="E319">
        <v>0</v>
      </c>
      <c r="F319">
        <v>3247366.2163396892</v>
      </c>
      <c r="G319">
        <v>0</v>
      </c>
      <c r="H319">
        <v>3069559.0812297608</v>
      </c>
      <c r="I319">
        <v>1.057925953012995</v>
      </c>
      <c r="J319">
        <v>0</v>
      </c>
      <c r="K319">
        <v>5.7925953012995191E-2</v>
      </c>
      <c r="L319">
        <f>Table1[[#This Row],[Patrimônio Atualizado]]-Table1[[#This Row],[Resgate]]</f>
        <v>3247366.2163396892</v>
      </c>
    </row>
    <row r="320" spans="1:12" x14ac:dyDescent="0.25">
      <c r="A320" t="s">
        <v>329</v>
      </c>
      <c r="B320">
        <v>3247366.2163396892</v>
      </c>
      <c r="C320">
        <v>0</v>
      </c>
      <c r="D320">
        <v>0</v>
      </c>
      <c r="E320">
        <v>7546.6423006058767</v>
      </c>
      <c r="F320">
        <v>3254912.858640295</v>
      </c>
      <c r="G320">
        <v>0</v>
      </c>
      <c r="H320">
        <v>3069559.0812297608</v>
      </c>
      <c r="I320">
        <v>1.060384495787674</v>
      </c>
      <c r="J320">
        <v>2.323927083626609E-3</v>
      </c>
      <c r="K320">
        <v>6.0384495787673582E-2</v>
      </c>
      <c r="L320">
        <f>Table1[[#This Row],[Patrimônio Atualizado]]-Table1[[#This Row],[Resgate]]</f>
        <v>3254912.858640295</v>
      </c>
    </row>
    <row r="321" spans="1:12" x14ac:dyDescent="0.25">
      <c r="A321" t="s">
        <v>330</v>
      </c>
      <c r="B321">
        <v>3254912.858640295</v>
      </c>
      <c r="C321">
        <v>0</v>
      </c>
      <c r="D321">
        <v>0</v>
      </c>
      <c r="E321">
        <v>-18120.68798255931</v>
      </c>
      <c r="F321">
        <v>3236792.1706577358</v>
      </c>
      <c r="G321">
        <v>0</v>
      </c>
      <c r="H321">
        <v>3069559.0812297608</v>
      </c>
      <c r="I321">
        <v>1.0544811437090751</v>
      </c>
      <c r="J321">
        <v>-5.5671806802621848E-3</v>
      </c>
      <c r="K321">
        <v>5.4481143709074857E-2</v>
      </c>
      <c r="L321">
        <f>Table1[[#This Row],[Patrimônio Atualizado]]-Table1[[#This Row],[Resgate]]</f>
        <v>3236792.1706577358</v>
      </c>
    </row>
    <row r="322" spans="1:12" x14ac:dyDescent="0.25">
      <c r="A322" t="s">
        <v>331</v>
      </c>
      <c r="B322">
        <v>3236792.1706577358</v>
      </c>
      <c r="C322">
        <v>0</v>
      </c>
      <c r="D322">
        <v>0</v>
      </c>
      <c r="E322">
        <v>7802.7851476669002</v>
      </c>
      <c r="F322">
        <v>3244594.9558054032</v>
      </c>
      <c r="G322">
        <v>0</v>
      </c>
      <c r="H322">
        <v>3069559.0812297608</v>
      </c>
      <c r="I322">
        <v>1.057023132620571</v>
      </c>
      <c r="J322">
        <v>2.410653738723401E-3</v>
      </c>
      <c r="K322">
        <v>5.7023132620570571E-2</v>
      </c>
      <c r="L322">
        <f>Table1[[#This Row],[Patrimônio Atualizado]]-Table1[[#This Row],[Resgate]]</f>
        <v>3244594.9558054032</v>
      </c>
    </row>
    <row r="323" spans="1:12" x14ac:dyDescent="0.25">
      <c r="A323" t="s">
        <v>332</v>
      </c>
      <c r="B323">
        <v>3244594.9558054032</v>
      </c>
      <c r="C323">
        <v>0</v>
      </c>
      <c r="D323">
        <v>0</v>
      </c>
      <c r="E323">
        <v>1328.730861663824</v>
      </c>
      <c r="F323">
        <v>3245923.686667067</v>
      </c>
      <c r="G323">
        <v>0</v>
      </c>
      <c r="H323">
        <v>3069559.0812297608</v>
      </c>
      <c r="I323">
        <v>1.0574560061462139</v>
      </c>
      <c r="J323">
        <v>4.0952133617988551E-4</v>
      </c>
      <c r="K323">
        <v>5.7456006146214378E-2</v>
      </c>
      <c r="L323">
        <f>Table1[[#This Row],[Patrimônio Atualizado]]-Table1[[#This Row],[Resgate]]</f>
        <v>3245923.686667067</v>
      </c>
    </row>
    <row r="324" spans="1:12" x14ac:dyDescent="0.25">
      <c r="A324" t="s">
        <v>333</v>
      </c>
      <c r="B324">
        <v>3245923.686667067</v>
      </c>
      <c r="C324">
        <v>0</v>
      </c>
      <c r="D324">
        <v>-383.70918273925781</v>
      </c>
      <c r="E324">
        <v>-30416.606570243839</v>
      </c>
      <c r="F324">
        <v>3215123.370914083</v>
      </c>
      <c r="G324">
        <v>-362.86065851348752</v>
      </c>
      <c r="H324">
        <v>3069196.2205712479</v>
      </c>
      <c r="I324">
        <v>1.0475457220247959</v>
      </c>
      <c r="J324">
        <v>-9.3718169491846526E-3</v>
      </c>
      <c r="K324">
        <v>4.7545722024796122E-2</v>
      </c>
      <c r="L324">
        <f>Table1[[#This Row],[Patrimônio Atualizado]]-Table1[[#This Row],[Resgate]]</f>
        <v>3215507.0800968222</v>
      </c>
    </row>
    <row r="325" spans="1:12" x14ac:dyDescent="0.25">
      <c r="A325" t="s">
        <v>334</v>
      </c>
      <c r="B325">
        <v>3215123.370914083</v>
      </c>
      <c r="C325">
        <v>0</v>
      </c>
      <c r="D325">
        <v>0</v>
      </c>
      <c r="E325">
        <v>0</v>
      </c>
      <c r="F325">
        <v>3215123.370914083</v>
      </c>
      <c r="G325">
        <v>0</v>
      </c>
      <c r="H325">
        <v>3069196.2205712479</v>
      </c>
      <c r="I325">
        <v>1.0475457220247959</v>
      </c>
      <c r="J325">
        <v>0</v>
      </c>
      <c r="K325">
        <v>4.7545722024796122E-2</v>
      </c>
      <c r="L325">
        <f>Table1[[#This Row],[Patrimônio Atualizado]]-Table1[[#This Row],[Resgate]]</f>
        <v>3215123.370914083</v>
      </c>
    </row>
    <row r="326" spans="1:12" x14ac:dyDescent="0.25">
      <c r="A326" t="s">
        <v>335</v>
      </c>
      <c r="B326">
        <v>3215123.370914083</v>
      </c>
      <c r="C326">
        <v>0</v>
      </c>
      <c r="D326">
        <v>0</v>
      </c>
      <c r="E326">
        <v>0</v>
      </c>
      <c r="F326">
        <v>3215123.370914083</v>
      </c>
      <c r="G326">
        <v>0</v>
      </c>
      <c r="H326">
        <v>3069196.2205712479</v>
      </c>
      <c r="I326">
        <v>1.0475457220247959</v>
      </c>
      <c r="J326">
        <v>0</v>
      </c>
      <c r="K326">
        <v>4.7545722024796122E-2</v>
      </c>
      <c r="L326">
        <f>Table1[[#This Row],[Patrimônio Atualizado]]-Table1[[#This Row],[Resgate]]</f>
        <v>3215123.370914083</v>
      </c>
    </row>
    <row r="327" spans="1:12" x14ac:dyDescent="0.25">
      <c r="A327" t="s">
        <v>336</v>
      </c>
      <c r="B327">
        <v>3215123.370914083</v>
      </c>
      <c r="C327">
        <v>6846.6583061218271</v>
      </c>
      <c r="D327">
        <v>0</v>
      </c>
      <c r="E327">
        <v>29630.797204017679</v>
      </c>
      <c r="F327">
        <v>3251600.8264242229</v>
      </c>
      <c r="G327">
        <v>6535.9040299338476</v>
      </c>
      <c r="H327">
        <v>3075732.1246011821</v>
      </c>
      <c r="I327">
        <v>1.057179459945929</v>
      </c>
      <c r="J327">
        <v>9.1964844288725534E-3</v>
      </c>
      <c r="K327">
        <v>5.7179459945929212E-2</v>
      </c>
      <c r="L327">
        <f>Table1[[#This Row],[Patrimônio Atualizado]]-Table1[[#This Row],[Resgate]]</f>
        <v>3251600.8264242229</v>
      </c>
    </row>
    <row r="328" spans="1:12" x14ac:dyDescent="0.25">
      <c r="A328" t="s">
        <v>337</v>
      </c>
      <c r="B328">
        <v>3251600.8264242229</v>
      </c>
      <c r="C328">
        <v>0</v>
      </c>
      <c r="D328">
        <v>0</v>
      </c>
      <c r="E328">
        <v>-10301.22475337978</v>
      </c>
      <c r="F328">
        <v>3241299.6016708431</v>
      </c>
      <c r="G328">
        <v>0</v>
      </c>
      <c r="H328">
        <v>3075732.1246011821</v>
      </c>
      <c r="I328">
        <v>1.0538302655635621</v>
      </c>
      <c r="J328">
        <v>-3.1680471568547031E-3</v>
      </c>
      <c r="K328">
        <v>5.3830265563562303E-2</v>
      </c>
      <c r="L328">
        <f>Table1[[#This Row],[Patrimônio Atualizado]]-Table1[[#This Row],[Resgate]]</f>
        <v>3241299.6016708431</v>
      </c>
    </row>
    <row r="329" spans="1:12" x14ac:dyDescent="0.25">
      <c r="A329" t="s">
        <v>338</v>
      </c>
      <c r="B329">
        <v>3241299.6016708431</v>
      </c>
      <c r="C329">
        <v>0</v>
      </c>
      <c r="D329">
        <v>0</v>
      </c>
      <c r="E329">
        <v>-19431.8854789734</v>
      </c>
      <c r="F329">
        <v>3221867.7161918702</v>
      </c>
      <c r="G329">
        <v>0</v>
      </c>
      <c r="H329">
        <v>3075732.1246011821</v>
      </c>
      <c r="I329">
        <v>1.0475124574152039</v>
      </c>
      <c r="J329">
        <v>-5.9950908175708806E-3</v>
      </c>
      <c r="K329">
        <v>4.7512457415203928E-2</v>
      </c>
      <c r="L329">
        <f>Table1[[#This Row],[Patrimônio Atualizado]]-Table1[[#This Row],[Resgate]]</f>
        <v>3221867.7161918702</v>
      </c>
    </row>
    <row r="330" spans="1:12" x14ac:dyDescent="0.25">
      <c r="A330" t="s">
        <v>339</v>
      </c>
      <c r="B330">
        <v>3221867.7161918702</v>
      </c>
      <c r="C330">
        <v>0</v>
      </c>
      <c r="D330">
        <v>0</v>
      </c>
      <c r="E330">
        <v>8689.8061933517274</v>
      </c>
      <c r="F330">
        <v>3230557.522385221</v>
      </c>
      <c r="G330">
        <v>0</v>
      </c>
      <c r="H330">
        <v>3075732.1246011821</v>
      </c>
      <c r="I330">
        <v>1.050337737979739</v>
      </c>
      <c r="J330">
        <v>2.697133141028818E-3</v>
      </c>
      <c r="K330">
        <v>5.033773797973895E-2</v>
      </c>
      <c r="L330">
        <f>Table1[[#This Row],[Patrimônio Atualizado]]-Table1[[#This Row],[Resgate]]</f>
        <v>3230557.522385221</v>
      </c>
    </row>
    <row r="331" spans="1:12" x14ac:dyDescent="0.25">
      <c r="A331" t="s">
        <v>340</v>
      </c>
      <c r="B331">
        <v>3230557.522385221</v>
      </c>
      <c r="C331">
        <v>0</v>
      </c>
      <c r="D331">
        <v>0</v>
      </c>
      <c r="E331">
        <v>-24755.76713562015</v>
      </c>
      <c r="F331">
        <v>3205801.7552496009</v>
      </c>
      <c r="G331">
        <v>0</v>
      </c>
      <c r="H331">
        <v>3075732.1246011821</v>
      </c>
      <c r="I331">
        <v>1.042288998319477</v>
      </c>
      <c r="J331">
        <v>-7.6630014986831529E-3</v>
      </c>
      <c r="K331">
        <v>4.2288998319476738E-2</v>
      </c>
      <c r="L331">
        <f>Table1[[#This Row],[Patrimônio Atualizado]]-Table1[[#This Row],[Resgate]]</f>
        <v>3205801.7552496009</v>
      </c>
    </row>
    <row r="332" spans="1:12" x14ac:dyDescent="0.25">
      <c r="A332" t="s">
        <v>341</v>
      </c>
      <c r="B332">
        <v>3205801.7552496009</v>
      </c>
      <c r="C332">
        <v>0</v>
      </c>
      <c r="D332">
        <v>0</v>
      </c>
      <c r="E332">
        <v>0</v>
      </c>
      <c r="F332">
        <v>3205801.7552496009</v>
      </c>
      <c r="G332">
        <v>0</v>
      </c>
      <c r="H332">
        <v>3075732.1246011821</v>
      </c>
      <c r="I332">
        <v>1.042288998319477</v>
      </c>
      <c r="J332">
        <v>0</v>
      </c>
      <c r="K332">
        <v>4.2288998319476738E-2</v>
      </c>
      <c r="L332">
        <f>Table1[[#This Row],[Patrimônio Atualizado]]-Table1[[#This Row],[Resgate]]</f>
        <v>3205801.7552496009</v>
      </c>
    </row>
    <row r="333" spans="1:12" x14ac:dyDescent="0.25">
      <c r="A333" t="s">
        <v>342</v>
      </c>
      <c r="B333">
        <v>3205801.7552496009</v>
      </c>
      <c r="C333">
        <v>0</v>
      </c>
      <c r="D333">
        <v>0</v>
      </c>
      <c r="E333">
        <v>0</v>
      </c>
      <c r="F333">
        <v>3205801.7552496009</v>
      </c>
      <c r="G333">
        <v>0</v>
      </c>
      <c r="H333">
        <v>3075732.1246011821</v>
      </c>
      <c r="I333">
        <v>1.042288998319477</v>
      </c>
      <c r="J333">
        <v>0</v>
      </c>
      <c r="K333">
        <v>4.2288998319476738E-2</v>
      </c>
      <c r="L333">
        <f>Table1[[#This Row],[Patrimônio Atualizado]]-Table1[[#This Row],[Resgate]]</f>
        <v>3205801.7552496009</v>
      </c>
    </row>
    <row r="334" spans="1:12" x14ac:dyDescent="0.25">
      <c r="A334" t="s">
        <v>343</v>
      </c>
      <c r="B334">
        <v>3205801.7552496009</v>
      </c>
      <c r="C334">
        <v>0</v>
      </c>
      <c r="D334">
        <v>0</v>
      </c>
      <c r="E334">
        <v>12371.24832344057</v>
      </c>
      <c r="F334">
        <v>3218173.0035730419</v>
      </c>
      <c r="G334">
        <v>0</v>
      </c>
      <c r="H334">
        <v>3075732.1246011821</v>
      </c>
      <c r="I334">
        <v>1.046311210860188</v>
      </c>
      <c r="J334">
        <v>3.859018513288293E-3</v>
      </c>
      <c r="K334">
        <v>4.6311210860188412E-2</v>
      </c>
      <c r="L334">
        <f>Table1[[#This Row],[Patrimônio Atualizado]]-Table1[[#This Row],[Resgate]]</f>
        <v>3218173.0035730419</v>
      </c>
    </row>
    <row r="335" spans="1:12" x14ac:dyDescent="0.25">
      <c r="A335" t="s">
        <v>344</v>
      </c>
      <c r="B335">
        <v>3218173.0035730419</v>
      </c>
      <c r="C335">
        <v>0</v>
      </c>
      <c r="D335">
        <v>0</v>
      </c>
      <c r="E335">
        <v>24707.669037818869</v>
      </c>
      <c r="F335">
        <v>3242880.6726108608</v>
      </c>
      <c r="G335">
        <v>0</v>
      </c>
      <c r="H335">
        <v>3075732.1246011821</v>
      </c>
      <c r="I335">
        <v>1.054344312585854</v>
      </c>
      <c r="J335">
        <v>7.6775453061057597E-3</v>
      </c>
      <c r="K335">
        <v>5.4344312585853823E-2</v>
      </c>
      <c r="L335">
        <f>Table1[[#This Row],[Patrimônio Atualizado]]-Table1[[#This Row],[Resgate]]</f>
        <v>3242880.6726108608</v>
      </c>
    </row>
    <row r="336" spans="1:12" x14ac:dyDescent="0.25">
      <c r="A336" t="s">
        <v>345</v>
      </c>
      <c r="B336">
        <v>3242880.6726108608</v>
      </c>
      <c r="C336">
        <v>0</v>
      </c>
      <c r="D336">
        <v>0</v>
      </c>
      <c r="E336">
        <v>1394.231784820691</v>
      </c>
      <c r="F336">
        <v>3244274.9043956809</v>
      </c>
      <c r="G336">
        <v>0</v>
      </c>
      <c r="H336">
        <v>3075732.1246011821</v>
      </c>
      <c r="I336">
        <v>1.0547976133702981</v>
      </c>
      <c r="J336">
        <v>4.2993619734343902E-4</v>
      </c>
      <c r="K336">
        <v>5.4797613370297649E-2</v>
      </c>
      <c r="L336">
        <f>Table1[[#This Row],[Patrimônio Atualizado]]-Table1[[#This Row],[Resgate]]</f>
        <v>3244274.9043956809</v>
      </c>
    </row>
    <row r="337" spans="1:12" x14ac:dyDescent="0.25">
      <c r="A337" t="s">
        <v>346</v>
      </c>
      <c r="B337">
        <v>3244274.9043956809</v>
      </c>
      <c r="C337">
        <v>0</v>
      </c>
      <c r="D337">
        <v>0</v>
      </c>
      <c r="E337">
        <v>-25389.30204772955</v>
      </c>
      <c r="F337">
        <v>3218885.6023479518</v>
      </c>
      <c r="G337">
        <v>0</v>
      </c>
      <c r="H337">
        <v>3075732.1246011821</v>
      </c>
      <c r="I337">
        <v>1.0465428951376361</v>
      </c>
      <c r="J337">
        <v>-7.8258787543957764E-3</v>
      </c>
      <c r="K337">
        <v>4.6542895137635647E-2</v>
      </c>
      <c r="L337">
        <f>Table1[[#This Row],[Patrimônio Atualizado]]-Table1[[#This Row],[Resgate]]</f>
        <v>3218885.6023479518</v>
      </c>
    </row>
    <row r="338" spans="1:12" x14ac:dyDescent="0.25">
      <c r="A338" t="s">
        <v>347</v>
      </c>
      <c r="B338">
        <v>3218885.6023479518</v>
      </c>
      <c r="C338">
        <v>0</v>
      </c>
      <c r="D338">
        <v>0</v>
      </c>
      <c r="E338">
        <v>10382.559907913181</v>
      </c>
      <c r="F338">
        <v>3229268.1622558651</v>
      </c>
      <c r="G338">
        <v>0</v>
      </c>
      <c r="H338">
        <v>3075732.1246011821</v>
      </c>
      <c r="I338">
        <v>1.04991853368069</v>
      </c>
      <c r="J338">
        <v>3.225513792829426E-3</v>
      </c>
      <c r="K338">
        <v>4.9918533680689769E-2</v>
      </c>
      <c r="L338">
        <f>Table1[[#This Row],[Patrimônio Atualizado]]-Table1[[#This Row],[Resgate]]</f>
        <v>3229268.1622558651</v>
      </c>
    </row>
    <row r="339" spans="1:12" x14ac:dyDescent="0.25">
      <c r="A339" t="s">
        <v>348</v>
      </c>
      <c r="B339">
        <v>3229268.1622558651</v>
      </c>
      <c r="C339">
        <v>0</v>
      </c>
      <c r="D339">
        <v>0</v>
      </c>
      <c r="E339">
        <v>0</v>
      </c>
      <c r="F339">
        <v>3229268.1622558651</v>
      </c>
      <c r="G339">
        <v>0</v>
      </c>
      <c r="H339">
        <v>3075732.1246011821</v>
      </c>
      <c r="I339">
        <v>1.04991853368069</v>
      </c>
      <c r="J339">
        <v>0</v>
      </c>
      <c r="K339">
        <v>4.9918533680689769E-2</v>
      </c>
      <c r="L339">
        <f>Table1[[#This Row],[Patrimônio Atualizado]]-Table1[[#This Row],[Resgate]]</f>
        <v>3229268.1622558651</v>
      </c>
    </row>
    <row r="340" spans="1:12" x14ac:dyDescent="0.25">
      <c r="A340" t="s">
        <v>349</v>
      </c>
      <c r="B340">
        <v>3229268.1622558651</v>
      </c>
      <c r="C340">
        <v>0</v>
      </c>
      <c r="D340">
        <v>0</v>
      </c>
      <c r="E340">
        <v>0</v>
      </c>
      <c r="F340">
        <v>3229268.1622558651</v>
      </c>
      <c r="G340">
        <v>0</v>
      </c>
      <c r="H340">
        <v>3075732.1246011821</v>
      </c>
      <c r="I340">
        <v>1.04991853368069</v>
      </c>
      <c r="J340">
        <v>0</v>
      </c>
      <c r="K340">
        <v>4.9918533680689769E-2</v>
      </c>
      <c r="L340">
        <f>Table1[[#This Row],[Patrimônio Atualizado]]-Table1[[#This Row],[Resgate]]</f>
        <v>3229268.1622558651</v>
      </c>
    </row>
    <row r="341" spans="1:12" x14ac:dyDescent="0.25">
      <c r="A341" t="s">
        <v>350</v>
      </c>
      <c r="B341">
        <v>3229268.1622558651</v>
      </c>
      <c r="C341">
        <v>0</v>
      </c>
      <c r="D341">
        <v>0</v>
      </c>
      <c r="E341">
        <v>-34153.06105613699</v>
      </c>
      <c r="F341">
        <v>3195115.101199728</v>
      </c>
      <c r="G341">
        <v>0</v>
      </c>
      <c r="H341">
        <v>3075732.1246011821</v>
      </c>
      <c r="I341">
        <v>1.0388144909121519</v>
      </c>
      <c r="J341">
        <v>-1.0576099394693511E-2</v>
      </c>
      <c r="K341">
        <v>3.8814490912151937E-2</v>
      </c>
      <c r="L341">
        <f>Table1[[#This Row],[Patrimônio Atualizado]]-Table1[[#This Row],[Resgate]]</f>
        <v>3195115.101199728</v>
      </c>
    </row>
    <row r="342" spans="1:12" x14ac:dyDescent="0.25">
      <c r="A342" t="s">
        <v>351</v>
      </c>
      <c r="B342">
        <v>3195115.101199728</v>
      </c>
      <c r="C342">
        <v>0</v>
      </c>
      <c r="D342">
        <v>0</v>
      </c>
      <c r="E342">
        <v>-7232.0439929962813</v>
      </c>
      <c r="F342">
        <v>3187883.0572067322</v>
      </c>
      <c r="G342">
        <v>0</v>
      </c>
      <c r="H342">
        <v>3075732.1246011821</v>
      </c>
      <c r="I342">
        <v>1.036463166511971</v>
      </c>
      <c r="J342">
        <v>-2.2634690031294591E-3</v>
      </c>
      <c r="K342">
        <v>3.6463166511970568E-2</v>
      </c>
      <c r="L342">
        <f>Table1[[#This Row],[Patrimônio Atualizado]]-Table1[[#This Row],[Resgate]]</f>
        <v>3187883.0572067322</v>
      </c>
    </row>
    <row r="343" spans="1:12" x14ac:dyDescent="0.25">
      <c r="A343" t="s">
        <v>352</v>
      </c>
      <c r="B343">
        <v>3187883.0572067322</v>
      </c>
      <c r="C343">
        <v>0</v>
      </c>
      <c r="D343">
        <v>0</v>
      </c>
      <c r="E343">
        <v>13938.33859252927</v>
      </c>
      <c r="F343">
        <v>3201821.3957992611</v>
      </c>
      <c r="G343">
        <v>0</v>
      </c>
      <c r="H343">
        <v>3075732.1246011821</v>
      </c>
      <c r="I343">
        <v>1.040994880597552</v>
      </c>
      <c r="J343">
        <v>4.372286668740788E-3</v>
      </c>
      <c r="K343">
        <v>4.0994880597551742E-2</v>
      </c>
      <c r="L343">
        <f>Table1[[#This Row],[Patrimônio Atualizado]]-Table1[[#This Row],[Resgate]]</f>
        <v>3201821.3957992611</v>
      </c>
    </row>
    <row r="344" spans="1:12" x14ac:dyDescent="0.25">
      <c r="A344" t="s">
        <v>353</v>
      </c>
      <c r="B344">
        <v>3201821.3957992611</v>
      </c>
      <c r="C344">
        <v>0</v>
      </c>
      <c r="D344">
        <v>0</v>
      </c>
      <c r="E344">
        <v>-24702.72241020199</v>
      </c>
      <c r="F344">
        <v>3177118.673389059</v>
      </c>
      <c r="G344">
        <v>0</v>
      </c>
      <c r="H344">
        <v>3075732.1246011821</v>
      </c>
      <c r="I344">
        <v>1.0329633871483599</v>
      </c>
      <c r="J344">
        <v>-7.7152093625870721E-3</v>
      </c>
      <c r="K344">
        <v>3.2963387148360328E-2</v>
      </c>
      <c r="L344">
        <f>Table1[[#This Row],[Patrimônio Atualizado]]-Table1[[#This Row],[Resgate]]</f>
        <v>3177118.673389059</v>
      </c>
    </row>
    <row r="345" spans="1:12" x14ac:dyDescent="0.25">
      <c r="A345" t="s">
        <v>354</v>
      </c>
      <c r="B345">
        <v>3177118.673389059</v>
      </c>
      <c r="C345">
        <v>0</v>
      </c>
      <c r="D345">
        <v>0</v>
      </c>
      <c r="E345">
        <v>-11084.938322067361</v>
      </c>
      <c r="F345">
        <v>3166033.7350669922</v>
      </c>
      <c r="G345">
        <v>0</v>
      </c>
      <c r="H345">
        <v>3075732.1246011821</v>
      </c>
      <c r="I345">
        <v>1.0293593872312661</v>
      </c>
      <c r="J345">
        <v>-3.4889909574082889E-3</v>
      </c>
      <c r="K345">
        <v>2.9359387231265851E-2</v>
      </c>
      <c r="L345">
        <f>Table1[[#This Row],[Patrimônio Atualizado]]-Table1[[#This Row],[Resgate]]</f>
        <v>3166033.7350669922</v>
      </c>
    </row>
    <row r="346" spans="1:12" x14ac:dyDescent="0.25">
      <c r="A346" t="s">
        <v>355</v>
      </c>
      <c r="B346">
        <v>3166033.7350669922</v>
      </c>
      <c r="C346">
        <v>0</v>
      </c>
      <c r="D346">
        <v>0</v>
      </c>
      <c r="E346">
        <v>0</v>
      </c>
      <c r="F346">
        <v>3166033.7350669922</v>
      </c>
      <c r="G346">
        <v>0</v>
      </c>
      <c r="H346">
        <v>3075732.1246011821</v>
      </c>
      <c r="I346">
        <v>1.0293593872312661</v>
      </c>
      <c r="J346">
        <v>0</v>
      </c>
      <c r="K346">
        <v>2.9359387231265851E-2</v>
      </c>
      <c r="L346">
        <f>Table1[[#This Row],[Patrimônio Atualizado]]-Table1[[#This Row],[Resgate]]</f>
        <v>3166033.7350669922</v>
      </c>
    </row>
    <row r="347" spans="1:12" x14ac:dyDescent="0.25">
      <c r="A347" t="s">
        <v>356</v>
      </c>
      <c r="B347">
        <v>3166033.7350669922</v>
      </c>
      <c r="C347">
        <v>0</v>
      </c>
      <c r="D347">
        <v>0</v>
      </c>
      <c r="E347">
        <v>0</v>
      </c>
      <c r="F347">
        <v>3166033.7350669922</v>
      </c>
      <c r="G347">
        <v>0</v>
      </c>
      <c r="H347">
        <v>3075732.1246011821</v>
      </c>
      <c r="I347">
        <v>1.0293593872312661</v>
      </c>
      <c r="J347">
        <v>0</v>
      </c>
      <c r="K347">
        <v>2.9359387231265851E-2</v>
      </c>
      <c r="L347">
        <f>Table1[[#This Row],[Patrimônio Atualizado]]-Table1[[#This Row],[Resgate]]</f>
        <v>3166033.7350669922</v>
      </c>
    </row>
    <row r="348" spans="1:12" x14ac:dyDescent="0.25">
      <c r="A348" t="s">
        <v>357</v>
      </c>
      <c r="B348">
        <v>3166033.7350669922</v>
      </c>
      <c r="C348">
        <v>0</v>
      </c>
      <c r="D348">
        <v>0</v>
      </c>
      <c r="E348">
        <v>-12243.76490020753</v>
      </c>
      <c r="F348">
        <v>3153789.9701667838</v>
      </c>
      <c r="G348">
        <v>0</v>
      </c>
      <c r="H348">
        <v>3075732.1246011821</v>
      </c>
      <c r="I348">
        <v>1.025378622846008</v>
      </c>
      <c r="J348">
        <v>-3.8672250281465148E-3</v>
      </c>
      <c r="K348">
        <v>2.5378622846007559E-2</v>
      </c>
      <c r="L348">
        <f>Table1[[#This Row],[Patrimônio Atualizado]]-Table1[[#This Row],[Resgate]]</f>
        <v>3153789.9701667838</v>
      </c>
    </row>
    <row r="349" spans="1:12" x14ac:dyDescent="0.25">
      <c r="A349" t="s">
        <v>358</v>
      </c>
      <c r="B349">
        <v>3153789.9701667838</v>
      </c>
      <c r="C349">
        <v>0</v>
      </c>
      <c r="D349">
        <v>0</v>
      </c>
      <c r="E349">
        <v>21054.81966876984</v>
      </c>
      <c r="F349">
        <v>3174844.7898355541</v>
      </c>
      <c r="G349">
        <v>0</v>
      </c>
      <c r="H349">
        <v>3075732.1246011821</v>
      </c>
      <c r="I349">
        <v>1.032224088841035</v>
      </c>
      <c r="J349">
        <v>6.676037360742848E-3</v>
      </c>
      <c r="K349">
        <v>3.2224088841034559E-2</v>
      </c>
      <c r="L349">
        <f>Table1[[#This Row],[Patrimônio Atualizado]]-Table1[[#This Row],[Resgate]]</f>
        <v>3174844.7898355541</v>
      </c>
    </row>
    <row r="350" spans="1:12" x14ac:dyDescent="0.25">
      <c r="A350" t="s">
        <v>359</v>
      </c>
      <c r="B350">
        <v>3174844.7898355541</v>
      </c>
      <c r="C350">
        <v>0</v>
      </c>
      <c r="D350">
        <v>-1025.628738403321</v>
      </c>
      <c r="E350">
        <v>32846.314209938173</v>
      </c>
      <c r="F350">
        <v>3206665.4753070888</v>
      </c>
      <c r="G350">
        <v>-993.61054396132226</v>
      </c>
      <c r="H350">
        <v>3074738.51405722</v>
      </c>
      <c r="I350">
        <v>1.0429067254489179</v>
      </c>
      <c r="J350">
        <v>1.034914484497085E-2</v>
      </c>
      <c r="K350">
        <v>4.2906725448918381E-2</v>
      </c>
      <c r="L350">
        <f>Table1[[#This Row],[Patrimônio Atualizado]]-Table1[[#This Row],[Resgate]]</f>
        <v>3207691.1040454921</v>
      </c>
    </row>
    <row r="351" spans="1:12" x14ac:dyDescent="0.25">
      <c r="A351" t="s">
        <v>360</v>
      </c>
      <c r="B351">
        <v>3206665.4753070888</v>
      </c>
      <c r="C351">
        <v>0</v>
      </c>
      <c r="D351">
        <v>0</v>
      </c>
      <c r="E351">
        <v>25461.961646079912</v>
      </c>
      <c r="F351">
        <v>3232127.4369531688</v>
      </c>
      <c r="G351">
        <v>0</v>
      </c>
      <c r="H351">
        <v>3074738.51405722</v>
      </c>
      <c r="I351">
        <v>1.051187742364559</v>
      </c>
      <c r="J351">
        <v>7.940323629686219E-3</v>
      </c>
      <c r="K351">
        <v>5.118774236455903E-2</v>
      </c>
      <c r="L351">
        <f>Table1[[#This Row],[Patrimônio Atualizado]]-Table1[[#This Row],[Resgate]]</f>
        <v>3232127.4369531688</v>
      </c>
    </row>
    <row r="352" spans="1:12" x14ac:dyDescent="0.25">
      <c r="A352" t="s">
        <v>361</v>
      </c>
      <c r="B352">
        <v>3232127.4369531688</v>
      </c>
      <c r="C352">
        <v>0</v>
      </c>
      <c r="D352">
        <v>0</v>
      </c>
      <c r="E352">
        <v>-257.57882308960319</v>
      </c>
      <c r="F352">
        <v>3231869.8581300792</v>
      </c>
      <c r="G352">
        <v>0</v>
      </c>
      <c r="H352">
        <v>3074738.51405722</v>
      </c>
      <c r="I352">
        <v>1.0511039697699429</v>
      </c>
      <c r="J352">
        <v>-7.9693275749082026E-5</v>
      </c>
      <c r="K352">
        <v>5.1103969769942692E-2</v>
      </c>
      <c r="L352">
        <f>Table1[[#This Row],[Patrimônio Atualizado]]-Table1[[#This Row],[Resgate]]</f>
        <v>3231869.8581300792</v>
      </c>
    </row>
    <row r="353" spans="1:12" x14ac:dyDescent="0.25">
      <c r="A353" t="s">
        <v>362</v>
      </c>
      <c r="B353">
        <v>3231869.8581300792</v>
      </c>
      <c r="C353">
        <v>0</v>
      </c>
      <c r="D353">
        <v>0</v>
      </c>
      <c r="E353">
        <v>0</v>
      </c>
      <c r="F353">
        <v>3231869.8581300792</v>
      </c>
      <c r="G353">
        <v>0</v>
      </c>
      <c r="H353">
        <v>3074738.51405722</v>
      </c>
      <c r="I353">
        <v>1.0511039697699429</v>
      </c>
      <c r="J353">
        <v>0</v>
      </c>
      <c r="K353">
        <v>5.1103969769942692E-2</v>
      </c>
      <c r="L353">
        <f>Table1[[#This Row],[Patrimônio Atualizado]]-Table1[[#This Row],[Resgate]]</f>
        <v>3231869.8581300792</v>
      </c>
    </row>
    <row r="354" spans="1:12" x14ac:dyDescent="0.25">
      <c r="A354" t="s">
        <v>363</v>
      </c>
      <c r="B354">
        <v>3231869.8581300792</v>
      </c>
      <c r="C354">
        <v>0</v>
      </c>
      <c r="D354">
        <v>0</v>
      </c>
      <c r="E354">
        <v>0</v>
      </c>
      <c r="F354">
        <v>3231869.8581300792</v>
      </c>
      <c r="G354">
        <v>0</v>
      </c>
      <c r="H354">
        <v>3074738.51405722</v>
      </c>
      <c r="I354">
        <v>1.0511039697699429</v>
      </c>
      <c r="J354">
        <v>0</v>
      </c>
      <c r="K354">
        <v>5.1103969769942692E-2</v>
      </c>
      <c r="L354">
        <f>Table1[[#This Row],[Patrimônio Atualizado]]-Table1[[#This Row],[Resgate]]</f>
        <v>3231869.8581300792</v>
      </c>
    </row>
    <row r="355" spans="1:12" x14ac:dyDescent="0.25">
      <c r="A355" t="s">
        <v>364</v>
      </c>
      <c r="B355">
        <v>3231869.8581300792</v>
      </c>
      <c r="C355">
        <v>0</v>
      </c>
      <c r="D355">
        <v>0</v>
      </c>
      <c r="E355">
        <v>20714.132214546298</v>
      </c>
      <c r="F355">
        <v>3252583.990344625</v>
      </c>
      <c r="G355">
        <v>0</v>
      </c>
      <c r="H355">
        <v>3074738.51405722</v>
      </c>
      <c r="I355">
        <v>1.057840845806667</v>
      </c>
      <c r="J355">
        <v>6.4093336439392523E-3</v>
      </c>
      <c r="K355">
        <v>5.7840845806667263E-2</v>
      </c>
      <c r="L355">
        <f>Table1[[#This Row],[Patrimônio Atualizado]]-Table1[[#This Row],[Resgate]]</f>
        <v>3252583.990344625</v>
      </c>
    </row>
    <row r="356" spans="1:12" x14ac:dyDescent="0.25">
      <c r="A356" t="s">
        <v>365</v>
      </c>
      <c r="B356">
        <v>3252583.990344625</v>
      </c>
      <c r="C356">
        <v>0</v>
      </c>
      <c r="D356">
        <v>0</v>
      </c>
      <c r="E356">
        <v>235.885591506878</v>
      </c>
      <c r="F356">
        <v>3252819.8759361319</v>
      </c>
      <c r="G356">
        <v>0</v>
      </c>
      <c r="H356">
        <v>3074738.51405722</v>
      </c>
      <c r="I356">
        <v>1.05791756309187</v>
      </c>
      <c r="J356">
        <v>7.252252123457481E-5</v>
      </c>
      <c r="K356">
        <v>5.7917563091870017E-2</v>
      </c>
      <c r="L356">
        <f>Table1[[#This Row],[Patrimônio Atualizado]]-Table1[[#This Row],[Resgate]]</f>
        <v>3252819.8759361319</v>
      </c>
    </row>
    <row r="357" spans="1:12" x14ac:dyDescent="0.25">
      <c r="A357" t="s">
        <v>366</v>
      </c>
      <c r="B357">
        <v>3252819.8759361319</v>
      </c>
      <c r="C357">
        <v>0</v>
      </c>
      <c r="D357">
        <v>0</v>
      </c>
      <c r="E357">
        <v>4765.4422187805467</v>
      </c>
      <c r="F357">
        <v>3257585.3181549129</v>
      </c>
      <c r="G357">
        <v>0</v>
      </c>
      <c r="H357">
        <v>3074738.51405722</v>
      </c>
      <c r="I357">
        <v>1.059467432193582</v>
      </c>
      <c r="J357">
        <v>1.4650187838665121E-3</v>
      </c>
      <c r="K357">
        <v>5.9467432193581971E-2</v>
      </c>
      <c r="L357">
        <f>Table1[[#This Row],[Patrimônio Atualizado]]-Table1[[#This Row],[Resgate]]</f>
        <v>3257585.3181549129</v>
      </c>
    </row>
    <row r="358" spans="1:12" x14ac:dyDescent="0.25">
      <c r="A358" t="s">
        <v>367</v>
      </c>
      <c r="B358">
        <v>3257585.3181549129</v>
      </c>
      <c r="C358">
        <v>0</v>
      </c>
      <c r="D358">
        <v>0</v>
      </c>
      <c r="E358">
        <v>-6377.6792011260877</v>
      </c>
      <c r="F358">
        <v>3251207.6389537868</v>
      </c>
      <c r="G358">
        <v>0</v>
      </c>
      <c r="H358">
        <v>3074738.51405722</v>
      </c>
      <c r="I358">
        <v>1.057393213793556</v>
      </c>
      <c r="J358">
        <v>-1.9577934507449819E-3</v>
      </c>
      <c r="K358">
        <v>5.7393213793555782E-2</v>
      </c>
      <c r="L358">
        <f>Table1[[#This Row],[Patrimônio Atualizado]]-Table1[[#This Row],[Resgate]]</f>
        <v>3251207.6389537868</v>
      </c>
    </row>
    <row r="359" spans="1:12" x14ac:dyDescent="0.25">
      <c r="A359" t="s">
        <v>368</v>
      </c>
      <c r="B359">
        <v>3251207.6389537868</v>
      </c>
      <c r="C359">
        <v>0</v>
      </c>
      <c r="D359">
        <v>0</v>
      </c>
      <c r="E359">
        <v>-4647.4467110889018</v>
      </c>
      <c r="F359">
        <v>3246560.1922426978</v>
      </c>
      <c r="G359">
        <v>0</v>
      </c>
      <c r="H359">
        <v>3074738.51405722</v>
      </c>
      <c r="I359">
        <v>1.0558817204779971</v>
      </c>
      <c r="J359">
        <v>-1.429452445733226E-3</v>
      </c>
      <c r="K359">
        <v>5.5881720477996888E-2</v>
      </c>
      <c r="L359">
        <f>Table1[[#This Row],[Patrimônio Atualizado]]-Table1[[#This Row],[Resgate]]</f>
        <v>3246560.1922426978</v>
      </c>
    </row>
    <row r="360" spans="1:12" x14ac:dyDescent="0.25">
      <c r="A360" t="s">
        <v>369</v>
      </c>
      <c r="B360">
        <v>3246560.1922426978</v>
      </c>
      <c r="C360">
        <v>0</v>
      </c>
      <c r="D360">
        <v>0</v>
      </c>
      <c r="E360">
        <v>0</v>
      </c>
      <c r="F360">
        <v>3246560.1922426978</v>
      </c>
      <c r="G360">
        <v>0</v>
      </c>
      <c r="H360">
        <v>3074738.51405722</v>
      </c>
      <c r="I360">
        <v>1.0558817204779971</v>
      </c>
      <c r="J360">
        <v>0</v>
      </c>
      <c r="K360">
        <v>5.5881720477996888E-2</v>
      </c>
      <c r="L360">
        <f>Table1[[#This Row],[Patrimônio Atualizado]]-Table1[[#This Row],[Resgate]]</f>
        <v>3246560.1922426978</v>
      </c>
    </row>
    <row r="361" spans="1:12" x14ac:dyDescent="0.25">
      <c r="A361" t="s">
        <v>370</v>
      </c>
      <c r="B361">
        <v>3246560.1922426978</v>
      </c>
      <c r="C361">
        <v>0</v>
      </c>
      <c r="D361">
        <v>0</v>
      </c>
      <c r="E361">
        <v>0</v>
      </c>
      <c r="F361">
        <v>3246560.1922426978</v>
      </c>
      <c r="G361">
        <v>0</v>
      </c>
      <c r="H361">
        <v>3074738.51405722</v>
      </c>
      <c r="I361">
        <v>1.0558817204779971</v>
      </c>
      <c r="J361">
        <v>0</v>
      </c>
      <c r="K361">
        <v>5.5881720477996888E-2</v>
      </c>
      <c r="L361">
        <f>Table1[[#This Row],[Patrimônio Atualizado]]-Table1[[#This Row],[Resgate]]</f>
        <v>3246560.1922426978</v>
      </c>
    </row>
    <row r="362" spans="1:12" x14ac:dyDescent="0.25">
      <c r="A362" t="s">
        <v>371</v>
      </c>
      <c r="B362">
        <v>3246560.1922426978</v>
      </c>
      <c r="C362">
        <v>0</v>
      </c>
      <c r="D362">
        <v>0</v>
      </c>
      <c r="E362">
        <v>50875.518098831199</v>
      </c>
      <c r="F362">
        <v>3297435.710341529</v>
      </c>
      <c r="G362">
        <v>0</v>
      </c>
      <c r="H362">
        <v>3074738.51405722</v>
      </c>
      <c r="I362">
        <v>1.072428011444281</v>
      </c>
      <c r="J362">
        <v>1.5670591360170461E-2</v>
      </c>
      <c r="K362">
        <v>7.2428011444281237E-2</v>
      </c>
      <c r="L362">
        <f>Table1[[#This Row],[Patrimônio Atualizado]]-Table1[[#This Row],[Resgate]]</f>
        <v>3297435.710341529</v>
      </c>
    </row>
    <row r="363" spans="1:12" x14ac:dyDescent="0.25">
      <c r="A363" t="s">
        <v>372</v>
      </c>
      <c r="B363">
        <v>3297435.710341529</v>
      </c>
      <c r="C363">
        <v>0</v>
      </c>
      <c r="D363">
        <v>0</v>
      </c>
      <c r="E363">
        <v>-13776.027688980221</v>
      </c>
      <c r="F363">
        <v>3283659.6826525489</v>
      </c>
      <c r="G363">
        <v>0</v>
      </c>
      <c r="H363">
        <v>3074738.51405722</v>
      </c>
      <c r="I363">
        <v>1.067947621444937</v>
      </c>
      <c r="J363">
        <v>-4.177800236036644E-3</v>
      </c>
      <c r="K363">
        <v>6.7947621444937045E-2</v>
      </c>
      <c r="L363">
        <f>Table1[[#This Row],[Patrimônio Atualizado]]-Table1[[#This Row],[Resgate]]</f>
        <v>3283659.6826525489</v>
      </c>
    </row>
    <row r="364" spans="1:12" x14ac:dyDescent="0.25">
      <c r="A364" t="s">
        <v>373</v>
      </c>
      <c r="B364">
        <v>3283659.6826525489</v>
      </c>
      <c r="C364">
        <v>0</v>
      </c>
      <c r="D364">
        <v>0</v>
      </c>
      <c r="E364">
        <v>-34128.426990508953</v>
      </c>
      <c r="F364">
        <v>3249531.2556620399</v>
      </c>
      <c r="G364">
        <v>0</v>
      </c>
      <c r="H364">
        <v>3074738.51405722</v>
      </c>
      <c r="I364">
        <v>1.0568480021327651</v>
      </c>
      <c r="J364">
        <v>-1.039341170792096E-2</v>
      </c>
      <c r="K364">
        <v>5.6848002132764863E-2</v>
      </c>
      <c r="L364">
        <f>Table1[[#This Row],[Patrimônio Atualizado]]-Table1[[#This Row],[Resgate]]</f>
        <v>3249531.2556620399</v>
      </c>
    </row>
    <row r="365" spans="1:12" x14ac:dyDescent="0.25">
      <c r="A365" t="s">
        <v>374</v>
      </c>
      <c r="B365">
        <v>3249531.2556620399</v>
      </c>
      <c r="C365">
        <v>0</v>
      </c>
      <c r="D365">
        <v>0</v>
      </c>
      <c r="E365">
        <v>-12369.65441417691</v>
      </c>
      <c r="F365">
        <v>3237161.6012478629</v>
      </c>
      <c r="G365">
        <v>0</v>
      </c>
      <c r="H365">
        <v>3074738.51405722</v>
      </c>
      <c r="I365">
        <v>1.0528250081911259</v>
      </c>
      <c r="J365">
        <v>-3.8065965337689129E-3</v>
      </c>
      <c r="K365">
        <v>5.2825008191125677E-2</v>
      </c>
      <c r="L365">
        <f>Table1[[#This Row],[Patrimônio Atualizado]]-Table1[[#This Row],[Resgate]]</f>
        <v>3237161.6012478629</v>
      </c>
    </row>
    <row r="366" spans="1:12" x14ac:dyDescent="0.25">
      <c r="A366" t="s">
        <v>375</v>
      </c>
      <c r="B366">
        <v>3237161.6012478629</v>
      </c>
      <c r="C366">
        <v>0</v>
      </c>
      <c r="D366">
        <v>0</v>
      </c>
      <c r="E366">
        <v>-28637.705960273641</v>
      </c>
      <c r="F366">
        <v>3208523.8952875892</v>
      </c>
      <c r="G366">
        <v>0</v>
      </c>
      <c r="H366">
        <v>3074738.51405722</v>
      </c>
      <c r="I366">
        <v>1.0435111410673541</v>
      </c>
      <c r="J366">
        <v>-8.8465481455216599E-3</v>
      </c>
      <c r="K366">
        <v>4.3511141067353647E-2</v>
      </c>
      <c r="L366">
        <f>Table1[[#This Row],[Patrimônio Atualizado]]-Table1[[#This Row],[Resgate]]</f>
        <v>3208523.8952875892</v>
      </c>
    </row>
    <row r="367" spans="1:12" x14ac:dyDescent="0.25">
      <c r="A367" t="s">
        <v>376</v>
      </c>
      <c r="B367">
        <v>3208523.8952875892</v>
      </c>
      <c r="C367">
        <v>0</v>
      </c>
      <c r="D367">
        <v>0</v>
      </c>
      <c r="E367">
        <v>0</v>
      </c>
      <c r="F367">
        <v>3208523.8952875892</v>
      </c>
      <c r="G367">
        <v>0</v>
      </c>
      <c r="H367">
        <v>3074738.51405722</v>
      </c>
      <c r="I367">
        <v>1.0435111410673541</v>
      </c>
      <c r="J367">
        <v>0</v>
      </c>
      <c r="K367">
        <v>4.3511141067353647E-2</v>
      </c>
      <c r="L367">
        <f>Table1[[#This Row],[Patrimônio Atualizado]]-Table1[[#This Row],[Resgate]]</f>
        <v>3208523.8952875892</v>
      </c>
    </row>
    <row r="368" spans="1:12" x14ac:dyDescent="0.25">
      <c r="A368" t="s">
        <v>377</v>
      </c>
      <c r="B368">
        <v>3208523.8952875892</v>
      </c>
      <c r="C368">
        <v>0</v>
      </c>
      <c r="D368">
        <v>0</v>
      </c>
      <c r="E368">
        <v>0</v>
      </c>
      <c r="F368">
        <v>3208523.8952875892</v>
      </c>
      <c r="G368">
        <v>0</v>
      </c>
      <c r="H368">
        <v>3074738.51405722</v>
      </c>
      <c r="I368">
        <v>1.0435111410673541</v>
      </c>
      <c r="J368">
        <v>0</v>
      </c>
      <c r="K368">
        <v>4.3511141067353647E-2</v>
      </c>
      <c r="L368">
        <f>Table1[[#This Row],[Patrimônio Atualizado]]-Table1[[#This Row],[Resgate]]</f>
        <v>3208523.8952875892</v>
      </c>
    </row>
    <row r="369" spans="1:12" x14ac:dyDescent="0.25">
      <c r="A369" t="s">
        <v>378</v>
      </c>
      <c r="B369">
        <v>3208523.8952875892</v>
      </c>
      <c r="C369">
        <v>0</v>
      </c>
      <c r="D369">
        <v>0</v>
      </c>
      <c r="E369">
        <v>8172.5225334165843</v>
      </c>
      <c r="F369">
        <v>3216696.4178210059</v>
      </c>
      <c r="G369">
        <v>0</v>
      </c>
      <c r="H369">
        <v>3074738.51405722</v>
      </c>
      <c r="I369">
        <v>1.0461690979947651</v>
      </c>
      <c r="J369">
        <v>2.547128461601877E-3</v>
      </c>
      <c r="K369">
        <v>4.6169097994764867E-2</v>
      </c>
      <c r="L369">
        <f>Table1[[#This Row],[Patrimônio Atualizado]]-Table1[[#This Row],[Resgate]]</f>
        <v>3216696.4178210059</v>
      </c>
    </row>
    <row r="370" spans="1:12" x14ac:dyDescent="0.25">
      <c r="A370" t="s">
        <v>379</v>
      </c>
      <c r="B370">
        <v>3216696.4178210059</v>
      </c>
      <c r="C370">
        <v>0</v>
      </c>
      <c r="D370">
        <v>0</v>
      </c>
      <c r="E370">
        <v>2502.503078460722</v>
      </c>
      <c r="F370">
        <v>3219198.9208994671</v>
      </c>
      <c r="G370">
        <v>0</v>
      </c>
      <c r="H370">
        <v>3074738.51405722</v>
      </c>
      <c r="I370">
        <v>1.0469829893442311</v>
      </c>
      <c r="J370">
        <v>7.779730361237025E-4</v>
      </c>
      <c r="K370">
        <v>4.6982989344230619E-2</v>
      </c>
      <c r="L370">
        <f>Table1[[#This Row],[Patrimônio Atualizado]]-Table1[[#This Row],[Resgate]]</f>
        <v>3219198.9208994671</v>
      </c>
    </row>
    <row r="371" spans="1:12" x14ac:dyDescent="0.25">
      <c r="A371" t="s">
        <v>380</v>
      </c>
      <c r="B371">
        <v>3219198.9208994671</v>
      </c>
      <c r="C371">
        <v>0</v>
      </c>
      <c r="D371">
        <v>-86.190967559814453</v>
      </c>
      <c r="E371">
        <v>18963.536813735951</v>
      </c>
      <c r="F371">
        <v>3238076.2667456432</v>
      </c>
      <c r="G371">
        <v>-82.323178539700507</v>
      </c>
      <c r="H371">
        <v>3074656.1908786809</v>
      </c>
      <c r="I371">
        <v>1.053150682782604</v>
      </c>
      <c r="J371">
        <v>5.8909203885311179E-3</v>
      </c>
      <c r="K371">
        <v>5.315068278260382E-2</v>
      </c>
      <c r="L371">
        <f>Table1[[#This Row],[Patrimônio Atualizado]]-Table1[[#This Row],[Resgate]]</f>
        <v>3238162.457713203</v>
      </c>
    </row>
    <row r="372" spans="1:12" x14ac:dyDescent="0.25">
      <c r="A372" t="s">
        <v>381</v>
      </c>
      <c r="B372">
        <v>3238076.2667456432</v>
      </c>
      <c r="C372">
        <v>0</v>
      </c>
      <c r="D372">
        <v>0</v>
      </c>
      <c r="E372">
        <v>-31293.914489746268</v>
      </c>
      <c r="F372">
        <v>3206782.3522558971</v>
      </c>
      <c r="G372">
        <v>0</v>
      </c>
      <c r="H372">
        <v>3074656.1908786809</v>
      </c>
      <c r="I372">
        <v>1.042972662039152</v>
      </c>
      <c r="J372">
        <v>-9.6643537433407367E-3</v>
      </c>
      <c r="K372">
        <v>4.2972662039151947E-2</v>
      </c>
      <c r="L372">
        <f>Table1[[#This Row],[Patrimônio Atualizado]]-Table1[[#This Row],[Resgate]]</f>
        <v>3206782.3522558971</v>
      </c>
    </row>
    <row r="373" spans="1:12" x14ac:dyDescent="0.25">
      <c r="A373" t="s">
        <v>382</v>
      </c>
      <c r="B373">
        <v>3206782.3522558971</v>
      </c>
      <c r="C373">
        <v>0</v>
      </c>
      <c r="D373">
        <v>0</v>
      </c>
      <c r="E373">
        <v>-8540.9865188597196</v>
      </c>
      <c r="F373">
        <v>3198241.3657370368</v>
      </c>
      <c r="G373">
        <v>0</v>
      </c>
      <c r="H373">
        <v>3074656.1908786809</v>
      </c>
      <c r="I373">
        <v>1.0401947948603121</v>
      </c>
      <c r="J373">
        <v>-2.6634132225568101E-3</v>
      </c>
      <c r="K373">
        <v>4.0194794860311633E-2</v>
      </c>
      <c r="L373">
        <f>Table1[[#This Row],[Patrimônio Atualizado]]-Table1[[#This Row],[Resgate]]</f>
        <v>3198241.3657370368</v>
      </c>
    </row>
    <row r="374" spans="1:12" x14ac:dyDescent="0.25">
      <c r="A374" t="s">
        <v>383</v>
      </c>
      <c r="B374">
        <v>3198241.3657370368</v>
      </c>
      <c r="C374">
        <v>0</v>
      </c>
      <c r="D374">
        <v>0</v>
      </c>
      <c r="E374">
        <v>0</v>
      </c>
      <c r="F374">
        <v>3198241.3657370368</v>
      </c>
      <c r="G374">
        <v>0</v>
      </c>
      <c r="H374">
        <v>3074656.1908786809</v>
      </c>
      <c r="I374">
        <v>1.0401947948603121</v>
      </c>
      <c r="J374">
        <v>0</v>
      </c>
      <c r="K374">
        <v>4.0194794860311633E-2</v>
      </c>
      <c r="L374">
        <f>Table1[[#This Row],[Patrimônio Atualizado]]-Table1[[#This Row],[Resgate]]</f>
        <v>3198241.3657370368</v>
      </c>
    </row>
    <row r="375" spans="1:12" x14ac:dyDescent="0.25">
      <c r="A375" t="s">
        <v>384</v>
      </c>
      <c r="B375">
        <v>3198241.3657370368</v>
      </c>
      <c r="C375">
        <v>0</v>
      </c>
      <c r="D375">
        <v>0</v>
      </c>
      <c r="E375">
        <v>0</v>
      </c>
      <c r="F375">
        <v>3198241.3657370368</v>
      </c>
      <c r="G375">
        <v>0</v>
      </c>
      <c r="H375">
        <v>3074656.1908786809</v>
      </c>
      <c r="I375">
        <v>1.0401947948603121</v>
      </c>
      <c r="J375">
        <v>0</v>
      </c>
      <c r="K375">
        <v>4.0194794860311633E-2</v>
      </c>
      <c r="L375">
        <f>Table1[[#This Row],[Patrimônio Atualizado]]-Table1[[#This Row],[Resgate]]</f>
        <v>3198241.3657370368</v>
      </c>
    </row>
    <row r="376" spans="1:12" x14ac:dyDescent="0.25">
      <c r="A376" t="s">
        <v>385</v>
      </c>
      <c r="B376">
        <v>3198241.3657370368</v>
      </c>
      <c r="C376">
        <v>0</v>
      </c>
      <c r="D376">
        <v>0</v>
      </c>
      <c r="E376">
        <v>302.19519424439932</v>
      </c>
      <c r="F376">
        <v>3198543.5609312812</v>
      </c>
      <c r="G376">
        <v>0</v>
      </c>
      <c r="H376">
        <v>3074656.1908786809</v>
      </c>
      <c r="I376">
        <v>1.040293080709358</v>
      </c>
      <c r="J376">
        <v>9.4487926234121389E-5</v>
      </c>
      <c r="K376">
        <v>4.0293080709357547E-2</v>
      </c>
      <c r="L376">
        <f>Table1[[#This Row],[Patrimônio Atualizado]]-Table1[[#This Row],[Resgate]]</f>
        <v>3198543.5609312812</v>
      </c>
    </row>
    <row r="377" spans="1:12" x14ac:dyDescent="0.25">
      <c r="A377" t="s">
        <v>386</v>
      </c>
      <c r="B377">
        <v>3198543.5609312812</v>
      </c>
      <c r="C377">
        <v>0</v>
      </c>
      <c r="D377">
        <v>0</v>
      </c>
      <c r="E377">
        <v>-17864.54373550415</v>
      </c>
      <c r="F377">
        <v>3180679.017195777</v>
      </c>
      <c r="G377">
        <v>0</v>
      </c>
      <c r="H377">
        <v>3074656.1908786809</v>
      </c>
      <c r="I377">
        <v>1.0344828233581449</v>
      </c>
      <c r="J377">
        <v>-5.5852119551258461E-3</v>
      </c>
      <c r="K377">
        <v>3.4482823358144898E-2</v>
      </c>
      <c r="L377">
        <f>Table1[[#This Row],[Patrimônio Atualizado]]-Table1[[#This Row],[Resgate]]</f>
        <v>3180679.017195777</v>
      </c>
    </row>
    <row r="378" spans="1:12" x14ac:dyDescent="0.25">
      <c r="A378" t="s">
        <v>387</v>
      </c>
      <c r="B378">
        <v>3180679.017195777</v>
      </c>
      <c r="C378">
        <v>0</v>
      </c>
      <c r="D378">
        <v>0</v>
      </c>
      <c r="E378">
        <v>-23994.661842346159</v>
      </c>
      <c r="F378">
        <v>3156684.3553534308</v>
      </c>
      <c r="G378">
        <v>0</v>
      </c>
      <c r="H378">
        <v>3074656.1908786809</v>
      </c>
      <c r="I378">
        <v>1.0266788087455421</v>
      </c>
      <c r="J378">
        <v>-7.5438803200900129E-3</v>
      </c>
      <c r="K378">
        <v>2.6678808745542289E-2</v>
      </c>
      <c r="L378">
        <f>Table1[[#This Row],[Patrimônio Atualizado]]-Table1[[#This Row],[Resgate]]</f>
        <v>3156684.3553534308</v>
      </c>
    </row>
    <row r="379" spans="1:12" x14ac:dyDescent="0.25">
      <c r="A379" t="s">
        <v>388</v>
      </c>
      <c r="B379">
        <v>3156684.3553534308</v>
      </c>
      <c r="C379">
        <v>0</v>
      </c>
      <c r="D379">
        <v>0</v>
      </c>
      <c r="E379">
        <v>-13705.876560211231</v>
      </c>
      <c r="F379">
        <v>3142978.4787932201</v>
      </c>
      <c r="G379">
        <v>0</v>
      </c>
      <c r="H379">
        <v>3074656.1908786809</v>
      </c>
      <c r="I379">
        <v>1.0222211147110449</v>
      </c>
      <c r="J379">
        <v>-4.3418584240033642E-3</v>
      </c>
      <c r="K379">
        <v>2.2221114711044709E-2</v>
      </c>
      <c r="L379">
        <f>Table1[[#This Row],[Patrimônio Atualizado]]-Table1[[#This Row],[Resgate]]</f>
        <v>3142978.4787932201</v>
      </c>
    </row>
    <row r="380" spans="1:12" x14ac:dyDescent="0.25">
      <c r="A380" t="s">
        <v>389</v>
      </c>
      <c r="B380">
        <v>3142978.4787932201</v>
      </c>
      <c r="C380">
        <v>0</v>
      </c>
      <c r="D380">
        <v>0</v>
      </c>
      <c r="E380">
        <v>-24182.746837615941</v>
      </c>
      <c r="F380">
        <v>3118795.7319556042</v>
      </c>
      <c r="G380">
        <v>0</v>
      </c>
      <c r="H380">
        <v>3074656.1908786809</v>
      </c>
      <c r="I380">
        <v>1.0143559274067351</v>
      </c>
      <c r="J380">
        <v>-7.6942133077860797E-3</v>
      </c>
      <c r="K380">
        <v>1.4355927406735081E-2</v>
      </c>
      <c r="L380">
        <f>Table1[[#This Row],[Patrimônio Atualizado]]-Table1[[#This Row],[Resgate]]</f>
        <v>3118795.7319556042</v>
      </c>
    </row>
    <row r="381" spans="1:12" x14ac:dyDescent="0.25">
      <c r="A381" t="s">
        <v>390</v>
      </c>
      <c r="B381">
        <v>3118795.7319556042</v>
      </c>
      <c r="C381">
        <v>0</v>
      </c>
      <c r="D381">
        <v>0</v>
      </c>
      <c r="E381">
        <v>0</v>
      </c>
      <c r="F381">
        <v>3118795.7319556042</v>
      </c>
      <c r="G381">
        <v>0</v>
      </c>
      <c r="H381">
        <v>3074656.1908786809</v>
      </c>
      <c r="I381">
        <v>1.0143559274067351</v>
      </c>
      <c r="J381">
        <v>0</v>
      </c>
      <c r="K381">
        <v>1.4355927406735081E-2</v>
      </c>
      <c r="L381">
        <f>Table1[[#This Row],[Patrimônio Atualizado]]-Table1[[#This Row],[Resgate]]</f>
        <v>3118795.7319556042</v>
      </c>
    </row>
    <row r="382" spans="1:12" x14ac:dyDescent="0.25">
      <c r="A382" t="s">
        <v>391</v>
      </c>
      <c r="B382">
        <v>3118795.7319556042</v>
      </c>
      <c r="C382">
        <v>0</v>
      </c>
      <c r="D382">
        <v>0</v>
      </c>
      <c r="E382">
        <v>0</v>
      </c>
      <c r="F382">
        <v>3118795.7319556042</v>
      </c>
      <c r="G382">
        <v>0</v>
      </c>
      <c r="H382">
        <v>3074656.1908786809</v>
      </c>
      <c r="I382">
        <v>1.0143559274067351</v>
      </c>
      <c r="J382">
        <v>0</v>
      </c>
      <c r="K382">
        <v>1.4355927406735081E-2</v>
      </c>
      <c r="L382">
        <f>Table1[[#This Row],[Patrimônio Atualizado]]-Table1[[#This Row],[Resgate]]</f>
        <v>3118795.7319556042</v>
      </c>
    </row>
    <row r="383" spans="1:12" x14ac:dyDescent="0.25">
      <c r="A383" t="s">
        <v>392</v>
      </c>
      <c r="B383">
        <v>3118795.7319556042</v>
      </c>
      <c r="C383">
        <v>8819.4880828857404</v>
      </c>
      <c r="D383">
        <v>0</v>
      </c>
      <c r="E383">
        <v>9899.1344833373842</v>
      </c>
      <c r="F383">
        <v>3137514.3545218268</v>
      </c>
      <c r="G383">
        <v>8694.668059399346</v>
      </c>
      <c r="H383">
        <v>3083350.8589380798</v>
      </c>
      <c r="I383">
        <v>1.017566439260954</v>
      </c>
      <c r="J383">
        <v>3.1650742776523359E-3</v>
      </c>
      <c r="K383">
        <v>1.7566439260954251E-2</v>
      </c>
      <c r="L383">
        <f>Table1[[#This Row],[Patrimônio Atualizado]]-Table1[[#This Row],[Resgate]]</f>
        <v>3137514.3545218268</v>
      </c>
    </row>
    <row r="384" spans="1:12" x14ac:dyDescent="0.25">
      <c r="A384" t="s">
        <v>393</v>
      </c>
      <c r="B384">
        <v>3137514.3545218268</v>
      </c>
      <c r="C384">
        <v>0</v>
      </c>
      <c r="D384">
        <v>0</v>
      </c>
      <c r="E384">
        <v>-6725.1000289916483</v>
      </c>
      <c r="F384">
        <v>3130789.2544928351</v>
      </c>
      <c r="G384">
        <v>0</v>
      </c>
      <c r="H384">
        <v>3083350.8589380798</v>
      </c>
      <c r="I384">
        <v>1.015385338135373</v>
      </c>
      <c r="J384">
        <v>-2.143448369980927E-3</v>
      </c>
      <c r="K384">
        <v>1.538533813537302E-2</v>
      </c>
      <c r="L384">
        <f>Table1[[#This Row],[Patrimônio Atualizado]]-Table1[[#This Row],[Resgate]]</f>
        <v>3130789.2544928351</v>
      </c>
    </row>
    <row r="385" spans="1:12" x14ac:dyDescent="0.25">
      <c r="A385" t="s">
        <v>394</v>
      </c>
      <c r="B385">
        <v>3130789.2544928351</v>
      </c>
      <c r="C385">
        <v>0</v>
      </c>
      <c r="D385">
        <v>0</v>
      </c>
      <c r="E385">
        <v>6140.8914413451384</v>
      </c>
      <c r="F385">
        <v>3136930.1459341799</v>
      </c>
      <c r="G385">
        <v>0</v>
      </c>
      <c r="H385">
        <v>3083350.8589380798</v>
      </c>
      <c r="I385">
        <v>1.017376967282456</v>
      </c>
      <c r="J385">
        <v>1.9614515517236701E-3</v>
      </c>
      <c r="K385">
        <v>1.737696728245619E-2</v>
      </c>
      <c r="L385">
        <f>Table1[[#This Row],[Patrimônio Atualizado]]-Table1[[#This Row],[Resgate]]</f>
        <v>3136930.1459341799</v>
      </c>
    </row>
    <row r="386" spans="1:12" x14ac:dyDescent="0.25">
      <c r="A386" t="s">
        <v>395</v>
      </c>
      <c r="B386">
        <v>3136930.1459341799</v>
      </c>
      <c r="C386">
        <v>0</v>
      </c>
      <c r="D386">
        <v>0</v>
      </c>
      <c r="E386">
        <v>-45324.411575317397</v>
      </c>
      <c r="F386">
        <v>3091605.734358863</v>
      </c>
      <c r="G386">
        <v>0</v>
      </c>
      <c r="H386">
        <v>3083350.8589380798</v>
      </c>
      <c r="I386">
        <v>1.0026772416758389</v>
      </c>
      <c r="J386">
        <v>-1.4448651856039271E-2</v>
      </c>
      <c r="K386">
        <v>2.6772416758389368E-3</v>
      </c>
      <c r="L386">
        <f>Table1[[#This Row],[Patrimônio Atualizado]]-Table1[[#This Row],[Resgate]]</f>
        <v>3091605.734358863</v>
      </c>
    </row>
    <row r="387" spans="1:12" x14ac:dyDescent="0.25">
      <c r="A387" t="s">
        <v>396</v>
      </c>
      <c r="B387">
        <v>3091605.734358863</v>
      </c>
      <c r="C387">
        <v>0</v>
      </c>
      <c r="D387">
        <v>0</v>
      </c>
      <c r="E387">
        <v>21027.586746215879</v>
      </c>
      <c r="F387">
        <v>3112633.3211050788</v>
      </c>
      <c r="G387">
        <v>0</v>
      </c>
      <c r="H387">
        <v>3083350.8589380798</v>
      </c>
      <c r="I387">
        <v>1.00949696077633</v>
      </c>
      <c r="J387">
        <v>6.8015098149558639E-3</v>
      </c>
      <c r="K387">
        <v>9.496960776329999E-3</v>
      </c>
      <c r="L387">
        <f>Table1[[#This Row],[Patrimônio Atualizado]]-Table1[[#This Row],[Resgate]]</f>
        <v>3112633.3211050788</v>
      </c>
    </row>
    <row r="388" spans="1:12" x14ac:dyDescent="0.25">
      <c r="A388" t="s">
        <v>397</v>
      </c>
      <c r="B388">
        <v>3112633.3211050788</v>
      </c>
      <c r="C388">
        <v>0</v>
      </c>
      <c r="D388">
        <v>0</v>
      </c>
      <c r="E388">
        <v>0</v>
      </c>
      <c r="F388">
        <v>3112633.3211050788</v>
      </c>
      <c r="G388">
        <v>0</v>
      </c>
      <c r="H388">
        <v>3083350.8589380798</v>
      </c>
      <c r="I388">
        <v>1.00949696077633</v>
      </c>
      <c r="J388">
        <v>0</v>
      </c>
      <c r="K388">
        <v>9.496960776329999E-3</v>
      </c>
      <c r="L388">
        <f>Table1[[#This Row],[Patrimônio Atualizado]]-Table1[[#This Row],[Resgate]]</f>
        <v>3112633.3211050788</v>
      </c>
    </row>
    <row r="389" spans="1:12" x14ac:dyDescent="0.25">
      <c r="A389" t="s">
        <v>398</v>
      </c>
      <c r="B389">
        <v>3112633.3211050788</v>
      </c>
      <c r="C389">
        <v>0</v>
      </c>
      <c r="D389">
        <v>0</v>
      </c>
      <c r="E389">
        <v>0</v>
      </c>
      <c r="F389">
        <v>3112633.3211050788</v>
      </c>
      <c r="G389">
        <v>0</v>
      </c>
      <c r="H389">
        <v>3083350.8589380798</v>
      </c>
      <c r="I389">
        <v>1.00949696077633</v>
      </c>
      <c r="J389">
        <v>0</v>
      </c>
      <c r="K389">
        <v>9.496960776329999E-3</v>
      </c>
      <c r="L389">
        <f>Table1[[#This Row],[Patrimônio Atualizado]]-Table1[[#This Row],[Resgate]]</f>
        <v>3112633.3211050788</v>
      </c>
    </row>
    <row r="390" spans="1:12" x14ac:dyDescent="0.25">
      <c r="A390" t="s">
        <v>399</v>
      </c>
      <c r="B390">
        <v>3112633.3211050788</v>
      </c>
      <c r="C390">
        <v>0</v>
      </c>
      <c r="D390">
        <v>0</v>
      </c>
      <c r="E390">
        <v>35793.794277191089</v>
      </c>
      <c r="F390">
        <v>3148427.11538227</v>
      </c>
      <c r="G390">
        <v>0</v>
      </c>
      <c r="H390">
        <v>3083350.8589380798</v>
      </c>
      <c r="I390">
        <v>1.021105692936483</v>
      </c>
      <c r="J390">
        <v>1.149952165405832E-2</v>
      </c>
      <c r="K390">
        <v>2.1105692936483459E-2</v>
      </c>
      <c r="L390">
        <f>Table1[[#This Row],[Patrimônio Atualizado]]-Table1[[#This Row],[Resgate]]</f>
        <v>3148427.11538227</v>
      </c>
    </row>
    <row r="391" spans="1:12" x14ac:dyDescent="0.25">
      <c r="A391" t="s">
        <v>400</v>
      </c>
      <c r="B391">
        <v>3148427.11538227</v>
      </c>
      <c r="C391">
        <v>0</v>
      </c>
      <c r="D391">
        <v>-2768.5515899658212</v>
      </c>
      <c r="E391">
        <v>-734.02431106559061</v>
      </c>
      <c r="F391">
        <v>3144924.539481238</v>
      </c>
      <c r="G391">
        <v>-2711.3271516526888</v>
      </c>
      <c r="H391">
        <v>3080639.5317864269</v>
      </c>
      <c r="I391">
        <v>1.020867422829419</v>
      </c>
      <c r="J391">
        <v>-2.3334519502993259E-4</v>
      </c>
      <c r="K391">
        <v>2.0867422829418999E-2</v>
      </c>
      <c r="L391">
        <f>Table1[[#This Row],[Patrimônio Atualizado]]-Table1[[#This Row],[Resgate]]</f>
        <v>3147693.0910712038</v>
      </c>
    </row>
    <row r="392" spans="1:12" x14ac:dyDescent="0.25">
      <c r="A392" t="s">
        <v>401</v>
      </c>
      <c r="B392">
        <v>3144924.539481238</v>
      </c>
      <c r="C392">
        <v>0</v>
      </c>
      <c r="D392">
        <v>0</v>
      </c>
      <c r="E392">
        <v>4866.3434066772788</v>
      </c>
      <c r="F392">
        <v>3149790.8828879162</v>
      </c>
      <c r="G392">
        <v>0</v>
      </c>
      <c r="H392">
        <v>3080639.5317864269</v>
      </c>
      <c r="I392">
        <v>1.0224470764553839</v>
      </c>
      <c r="J392">
        <v>1.547364124507622E-3</v>
      </c>
      <c r="K392">
        <v>2.2447076455383911E-2</v>
      </c>
      <c r="L392">
        <f>Table1[[#This Row],[Patrimônio Atualizado]]-Table1[[#This Row],[Resgate]]</f>
        <v>3149790.8828879162</v>
      </c>
    </row>
    <row r="393" spans="1:12" x14ac:dyDescent="0.25">
      <c r="A393" t="s">
        <v>402</v>
      </c>
      <c r="B393">
        <v>3149790.8828879162</v>
      </c>
      <c r="C393">
        <v>0</v>
      </c>
      <c r="D393">
        <v>0</v>
      </c>
      <c r="E393">
        <v>-21588.70558547986</v>
      </c>
      <c r="F393">
        <v>3128202.177302436</v>
      </c>
      <c r="G393">
        <v>0</v>
      </c>
      <c r="H393">
        <v>3080639.5317864269</v>
      </c>
      <c r="I393">
        <v>1.015439211574497</v>
      </c>
      <c r="J393">
        <v>-6.854012341824256E-3</v>
      </c>
      <c r="K393">
        <v>1.543921157449657E-2</v>
      </c>
      <c r="L393">
        <f>Table1[[#This Row],[Patrimônio Atualizado]]-Table1[[#This Row],[Resgate]]</f>
        <v>3128202.177302436</v>
      </c>
    </row>
    <row r="394" spans="1:12" x14ac:dyDescent="0.25">
      <c r="A394" t="s">
        <v>403</v>
      </c>
      <c r="B394">
        <v>3128202.177302436</v>
      </c>
      <c r="C394">
        <v>0</v>
      </c>
      <c r="D394">
        <v>0</v>
      </c>
      <c r="E394">
        <v>5778.0910377502414</v>
      </c>
      <c r="F394">
        <v>3133980.2683401862</v>
      </c>
      <c r="G394">
        <v>0</v>
      </c>
      <c r="H394">
        <v>3080639.5317864269</v>
      </c>
      <c r="I394">
        <v>1.017314825705306</v>
      </c>
      <c r="J394">
        <v>1.847096418407634E-3</v>
      </c>
      <c r="K394">
        <v>1.7314825705306399E-2</v>
      </c>
      <c r="L394">
        <f>Table1[[#This Row],[Patrimônio Atualizado]]-Table1[[#This Row],[Resgate]]</f>
        <v>3133980.2683401862</v>
      </c>
    </row>
    <row r="395" spans="1:12" x14ac:dyDescent="0.25">
      <c r="A395" t="s">
        <v>404</v>
      </c>
      <c r="B395">
        <v>3133980.2683401862</v>
      </c>
      <c r="C395">
        <v>0</v>
      </c>
      <c r="D395">
        <v>0</v>
      </c>
      <c r="E395">
        <v>0</v>
      </c>
      <c r="F395">
        <v>3133980.2683401862</v>
      </c>
      <c r="G395">
        <v>0</v>
      </c>
      <c r="H395">
        <v>3080639.5317864269</v>
      </c>
      <c r="I395">
        <v>1.017314825705306</v>
      </c>
      <c r="J395">
        <v>0</v>
      </c>
      <c r="K395">
        <v>1.7314825705306399E-2</v>
      </c>
      <c r="L395">
        <f>Table1[[#This Row],[Patrimônio Atualizado]]-Table1[[#This Row],[Resgate]]</f>
        <v>3133980.2683401862</v>
      </c>
    </row>
    <row r="396" spans="1:12" x14ac:dyDescent="0.25">
      <c r="A396" t="s">
        <v>405</v>
      </c>
      <c r="B396">
        <v>3133980.2683401862</v>
      </c>
      <c r="C396">
        <v>0</v>
      </c>
      <c r="D396">
        <v>0</v>
      </c>
      <c r="E396">
        <v>0</v>
      </c>
      <c r="F396">
        <v>3133980.2683401862</v>
      </c>
      <c r="G396">
        <v>0</v>
      </c>
      <c r="H396">
        <v>3080639.5317864269</v>
      </c>
      <c r="I396">
        <v>1.017314825705306</v>
      </c>
      <c r="J396">
        <v>0</v>
      </c>
      <c r="K396">
        <v>1.7314825705306399E-2</v>
      </c>
      <c r="L396">
        <f>Table1[[#This Row],[Patrimônio Atualizado]]-Table1[[#This Row],[Resgate]]</f>
        <v>3133980.2683401862</v>
      </c>
    </row>
    <row r="397" spans="1:12" x14ac:dyDescent="0.25">
      <c r="A397" t="s">
        <v>406</v>
      </c>
      <c r="B397">
        <v>3133980.2683401862</v>
      </c>
      <c r="C397">
        <v>0</v>
      </c>
      <c r="D397">
        <v>0</v>
      </c>
      <c r="E397">
        <v>-10654.208557128841</v>
      </c>
      <c r="F397">
        <v>3123326.0597830568</v>
      </c>
      <c r="G397">
        <v>0</v>
      </c>
      <c r="H397">
        <v>3080639.5317864269</v>
      </c>
      <c r="I397">
        <v>1.013856385194108</v>
      </c>
      <c r="J397">
        <v>-3.3995774206873049E-3</v>
      </c>
      <c r="K397">
        <v>1.385638519410826E-2</v>
      </c>
      <c r="L397">
        <f>Table1[[#This Row],[Patrimônio Atualizado]]-Table1[[#This Row],[Resgate]]</f>
        <v>3123326.0597830568</v>
      </c>
    </row>
    <row r="398" spans="1:12" x14ac:dyDescent="0.25">
      <c r="A398" t="s">
        <v>407</v>
      </c>
      <c r="B398">
        <v>3123326.0597830568</v>
      </c>
      <c r="C398">
        <v>41475.92652893065</v>
      </c>
      <c r="D398">
        <v>0</v>
      </c>
      <c r="E398">
        <v>11223.52055740351</v>
      </c>
      <c r="F398">
        <v>3176025.506869392</v>
      </c>
      <c r="G398">
        <v>40909.074632882897</v>
      </c>
      <c r="H398">
        <v>3121548.60641931</v>
      </c>
      <c r="I398">
        <v>1.017451882805237</v>
      </c>
      <c r="J398">
        <v>3.5463579098933269E-3</v>
      </c>
      <c r="K398">
        <v>1.745188280523724E-2</v>
      </c>
      <c r="L398">
        <f>Table1[[#This Row],[Patrimônio Atualizado]]-Table1[[#This Row],[Resgate]]</f>
        <v>3176025.506869392</v>
      </c>
    </row>
    <row r="399" spans="1:12" x14ac:dyDescent="0.25">
      <c r="A399" t="s">
        <v>408</v>
      </c>
      <c r="B399">
        <v>3176025.506869392</v>
      </c>
      <c r="C399">
        <v>0</v>
      </c>
      <c r="D399">
        <v>0</v>
      </c>
      <c r="E399">
        <v>10913.02812957766</v>
      </c>
      <c r="F399">
        <v>3186938.5349989692</v>
      </c>
      <c r="G399">
        <v>0</v>
      </c>
      <c r="H399">
        <v>3121548.60641931</v>
      </c>
      <c r="I399">
        <v>1.0209479129830581</v>
      </c>
      <c r="J399">
        <v>3.4360643848652121E-3</v>
      </c>
      <c r="K399">
        <v>2.0947912983058311E-2</v>
      </c>
      <c r="L399">
        <f>Table1[[#This Row],[Patrimônio Atualizado]]-Table1[[#This Row],[Resgate]]</f>
        <v>3186938.5349989692</v>
      </c>
    </row>
    <row r="400" spans="1:12" x14ac:dyDescent="0.25">
      <c r="A400" t="s">
        <v>409</v>
      </c>
      <c r="B400">
        <v>3186938.5349989692</v>
      </c>
      <c r="C400">
        <v>5031.92724609375</v>
      </c>
      <c r="D400">
        <v>0</v>
      </c>
      <c r="E400">
        <v>-24811.56068801881</v>
      </c>
      <c r="F400">
        <v>3167158.9015570441</v>
      </c>
      <c r="G400">
        <v>4928.6816517320703</v>
      </c>
      <c r="H400">
        <v>3126477.2880710419</v>
      </c>
      <c r="I400">
        <v>1.013011965140838</v>
      </c>
      <c r="J400">
        <v>-7.7731172582867769E-3</v>
      </c>
      <c r="K400">
        <v>1.30119651408378E-2</v>
      </c>
      <c r="L400">
        <f>Table1[[#This Row],[Patrimônio Atualizado]]-Table1[[#This Row],[Resgate]]</f>
        <v>3167158.9015570441</v>
      </c>
    </row>
    <row r="401" spans="1:12" x14ac:dyDescent="0.25">
      <c r="A401" t="s">
        <v>410</v>
      </c>
      <c r="B401">
        <v>3167158.9015570441</v>
      </c>
      <c r="C401">
        <v>0</v>
      </c>
      <c r="D401">
        <v>0</v>
      </c>
      <c r="E401">
        <v>-25815.636829376119</v>
      </c>
      <c r="F401">
        <v>3141343.2647276679</v>
      </c>
      <c r="G401">
        <v>0</v>
      </c>
      <c r="H401">
        <v>3126477.2880710419</v>
      </c>
      <c r="I401">
        <v>1.0047548647525271</v>
      </c>
      <c r="J401">
        <v>-8.1510393484471866E-3</v>
      </c>
      <c r="K401">
        <v>4.754864752527066E-3</v>
      </c>
      <c r="L401">
        <f>Table1[[#This Row],[Patrimônio Atualizado]]-Table1[[#This Row],[Resgate]]</f>
        <v>3141343.2647276679</v>
      </c>
    </row>
    <row r="402" spans="1:12" x14ac:dyDescent="0.25">
      <c r="A402" t="s">
        <v>411</v>
      </c>
      <c r="B402">
        <v>3141343.2647276679</v>
      </c>
      <c r="C402">
        <v>0</v>
      </c>
      <c r="D402">
        <v>0</v>
      </c>
      <c r="E402">
        <v>0</v>
      </c>
      <c r="F402">
        <v>3141343.2647276679</v>
      </c>
      <c r="G402">
        <v>0</v>
      </c>
      <c r="H402">
        <v>3126477.2880710419</v>
      </c>
      <c r="I402">
        <v>1.0047548647525271</v>
      </c>
      <c r="J402">
        <v>0</v>
      </c>
      <c r="K402">
        <v>4.754864752527066E-3</v>
      </c>
      <c r="L402">
        <f>Table1[[#This Row],[Patrimônio Atualizado]]-Table1[[#This Row],[Resgate]]</f>
        <v>3141343.2647276679</v>
      </c>
    </row>
    <row r="403" spans="1:12" x14ac:dyDescent="0.25">
      <c r="A403" t="s">
        <v>412</v>
      </c>
      <c r="B403">
        <v>3141343.2647276679</v>
      </c>
      <c r="C403">
        <v>0</v>
      </c>
      <c r="D403">
        <v>0</v>
      </c>
      <c r="E403">
        <v>0</v>
      </c>
      <c r="F403">
        <v>3141343.2647276679</v>
      </c>
      <c r="G403">
        <v>0</v>
      </c>
      <c r="H403">
        <v>3126477.2880710419</v>
      </c>
      <c r="I403">
        <v>1.0047548647525271</v>
      </c>
      <c r="J403">
        <v>0</v>
      </c>
      <c r="K403">
        <v>4.754864752527066E-3</v>
      </c>
      <c r="L403">
        <f>Table1[[#This Row],[Patrimônio Atualizado]]-Table1[[#This Row],[Resgate]]</f>
        <v>3141343.2647276679</v>
      </c>
    </row>
    <row r="404" spans="1:12" x14ac:dyDescent="0.25">
      <c r="A404" t="s">
        <v>413</v>
      </c>
      <c r="B404">
        <v>3141343.2647276679</v>
      </c>
      <c r="C404">
        <v>0</v>
      </c>
      <c r="D404">
        <v>0</v>
      </c>
      <c r="E404">
        <v>3294.7699317931551</v>
      </c>
      <c r="F404">
        <v>3144638.0346594611</v>
      </c>
      <c r="G404">
        <v>0</v>
      </c>
      <c r="H404">
        <v>3126477.2880710419</v>
      </c>
      <c r="I404">
        <v>1.0058086929521961</v>
      </c>
      <c r="J404">
        <v>1.048841102081477E-3</v>
      </c>
      <c r="K404">
        <v>5.8086929521958819E-3</v>
      </c>
      <c r="L404">
        <f>Table1[[#This Row],[Patrimônio Atualizado]]-Table1[[#This Row],[Resgate]]</f>
        <v>3144638.0346594611</v>
      </c>
    </row>
    <row r="405" spans="1:12" x14ac:dyDescent="0.25">
      <c r="A405" t="s">
        <v>414</v>
      </c>
      <c r="B405">
        <v>3144638.0346594611</v>
      </c>
      <c r="C405">
        <v>0</v>
      </c>
      <c r="D405">
        <v>0</v>
      </c>
      <c r="E405">
        <v>22576.143161773649</v>
      </c>
      <c r="F405">
        <v>3167214.1778212348</v>
      </c>
      <c r="G405">
        <v>0</v>
      </c>
      <c r="H405">
        <v>3126477.2880710419</v>
      </c>
      <c r="I405">
        <v>1.0130296451874521</v>
      </c>
      <c r="J405">
        <v>7.1792501753602522E-3</v>
      </c>
      <c r="K405">
        <v>1.3029645187451869E-2</v>
      </c>
      <c r="L405">
        <f>Table1[[#This Row],[Patrimônio Atualizado]]-Table1[[#This Row],[Resgate]]</f>
        <v>3167214.1778212348</v>
      </c>
    </row>
    <row r="406" spans="1:12" x14ac:dyDescent="0.25">
      <c r="A406" t="s">
        <v>415</v>
      </c>
      <c r="B406">
        <v>3167214.1778212348</v>
      </c>
      <c r="C406">
        <v>0</v>
      </c>
      <c r="D406">
        <v>0</v>
      </c>
      <c r="E406">
        <v>-2976.6992034912182</v>
      </c>
      <c r="F406">
        <v>3164237.4786177441</v>
      </c>
      <c r="G406">
        <v>0</v>
      </c>
      <c r="H406">
        <v>3126477.2880710419</v>
      </c>
      <c r="I406">
        <v>1.012077551527649</v>
      </c>
      <c r="J406">
        <v>-9.3984777674216424E-4</v>
      </c>
      <c r="K406">
        <v>1.2077551527648561E-2</v>
      </c>
      <c r="L406">
        <f>Table1[[#This Row],[Patrimônio Atualizado]]-Table1[[#This Row],[Resgate]]</f>
        <v>3164237.4786177441</v>
      </c>
    </row>
    <row r="407" spans="1:12" x14ac:dyDescent="0.25">
      <c r="A407" t="s">
        <v>416</v>
      </c>
      <c r="B407">
        <v>3164237.4786177441</v>
      </c>
      <c r="C407">
        <v>0</v>
      </c>
      <c r="D407">
        <v>0</v>
      </c>
      <c r="E407">
        <v>-30770.867759704619</v>
      </c>
      <c r="F407">
        <v>3133466.610858039</v>
      </c>
      <c r="G407">
        <v>0</v>
      </c>
      <c r="H407">
        <v>3126477.2880710419</v>
      </c>
      <c r="I407">
        <v>1.002235526486523</v>
      </c>
      <c r="J407">
        <v>-9.7245759737180082E-3</v>
      </c>
      <c r="K407">
        <v>2.2355264865234759E-3</v>
      </c>
      <c r="L407">
        <f>Table1[[#This Row],[Patrimônio Atualizado]]-Table1[[#This Row],[Resgate]]</f>
        <v>3133466.610858039</v>
      </c>
    </row>
    <row r="408" spans="1:12" x14ac:dyDescent="0.25">
      <c r="A408" t="s">
        <v>417</v>
      </c>
      <c r="B408">
        <v>3133466.610858039</v>
      </c>
      <c r="C408">
        <v>0</v>
      </c>
      <c r="D408">
        <v>0</v>
      </c>
      <c r="E408">
        <v>-12761.26105117788</v>
      </c>
      <c r="F408">
        <v>3120705.349806861</v>
      </c>
      <c r="G408">
        <v>0</v>
      </c>
      <c r="H408">
        <v>3126477.2880710419</v>
      </c>
      <c r="I408">
        <v>0.99815385248880462</v>
      </c>
      <c r="J408">
        <v>-4.0725696603748363E-3</v>
      </c>
      <c r="K408">
        <v>-1.846147511195384E-3</v>
      </c>
      <c r="L408">
        <f>Table1[[#This Row],[Patrimônio Atualizado]]-Table1[[#This Row],[Resgate]]</f>
        <v>3120705.349806861</v>
      </c>
    </row>
    <row r="409" spans="1:12" x14ac:dyDescent="0.25">
      <c r="A409" t="s">
        <v>418</v>
      </c>
      <c r="B409">
        <v>3120705.349806861</v>
      </c>
      <c r="C409">
        <v>0</v>
      </c>
      <c r="D409">
        <v>0</v>
      </c>
      <c r="E409">
        <v>0</v>
      </c>
      <c r="F409">
        <v>3120705.349806861</v>
      </c>
      <c r="G409">
        <v>0</v>
      </c>
      <c r="H409">
        <v>3126477.2880710419</v>
      </c>
      <c r="I409">
        <v>0.99815385248880462</v>
      </c>
      <c r="J409">
        <v>0</v>
      </c>
      <c r="K409">
        <v>-1.846147511195384E-3</v>
      </c>
      <c r="L409">
        <f>Table1[[#This Row],[Patrimônio Atualizado]]-Table1[[#This Row],[Resgate]]</f>
        <v>3120705.349806861</v>
      </c>
    </row>
    <row r="410" spans="1:12" x14ac:dyDescent="0.25">
      <c r="A410" t="s">
        <v>419</v>
      </c>
      <c r="B410">
        <v>3120705.349806861</v>
      </c>
      <c r="C410">
        <v>0</v>
      </c>
      <c r="D410">
        <v>0</v>
      </c>
      <c r="E410">
        <v>0</v>
      </c>
      <c r="F410">
        <v>3120705.349806861</v>
      </c>
      <c r="G410">
        <v>0</v>
      </c>
      <c r="H410">
        <v>3126477.2880710419</v>
      </c>
      <c r="I410">
        <v>0.99815385248880462</v>
      </c>
      <c r="J410">
        <v>0</v>
      </c>
      <c r="K410">
        <v>-1.846147511195384E-3</v>
      </c>
      <c r="L410">
        <f>Table1[[#This Row],[Patrimônio Atualizado]]-Table1[[#This Row],[Resgate]]</f>
        <v>3120705.349806861</v>
      </c>
    </row>
    <row r="411" spans="1:12" x14ac:dyDescent="0.25">
      <c r="A411" t="s">
        <v>420</v>
      </c>
      <c r="B411">
        <v>3120705.349806861</v>
      </c>
      <c r="C411">
        <v>0</v>
      </c>
      <c r="D411">
        <v>0</v>
      </c>
      <c r="E411">
        <v>-320.47107696533573</v>
      </c>
      <c r="F411">
        <v>3120384.8787298962</v>
      </c>
      <c r="G411">
        <v>0</v>
      </c>
      <c r="H411">
        <v>3126477.2880710419</v>
      </c>
      <c r="I411">
        <v>0.99805135020030622</v>
      </c>
      <c r="J411">
        <v>-1.0269187284384079E-4</v>
      </c>
      <c r="K411">
        <v>-1.9486497996937799E-3</v>
      </c>
      <c r="L411">
        <f>Table1[[#This Row],[Patrimônio Atualizado]]-Table1[[#This Row],[Resgate]]</f>
        <v>3120384.8787298962</v>
      </c>
    </row>
    <row r="412" spans="1:12" x14ac:dyDescent="0.25">
      <c r="A412" t="s">
        <v>421</v>
      </c>
      <c r="B412">
        <v>3120384.8787298962</v>
      </c>
      <c r="C412">
        <v>0</v>
      </c>
      <c r="D412">
        <v>0</v>
      </c>
      <c r="E412">
        <v>-48112.532402038727</v>
      </c>
      <c r="F412">
        <v>3072272.3463278571</v>
      </c>
      <c r="G412">
        <v>0</v>
      </c>
      <c r="H412">
        <v>3126477.2880710419</v>
      </c>
      <c r="I412">
        <v>0.98266261458223214</v>
      </c>
      <c r="J412">
        <v>-1.541878142340636E-2</v>
      </c>
      <c r="K412">
        <v>-1.7337385417767859E-2</v>
      </c>
      <c r="L412">
        <f>Table1[[#This Row],[Patrimônio Atualizado]]-Table1[[#This Row],[Resgate]]</f>
        <v>3072272.3463278571</v>
      </c>
    </row>
    <row r="413" spans="1:12" x14ac:dyDescent="0.25">
      <c r="A413" t="s">
        <v>422</v>
      </c>
      <c r="B413">
        <v>3072272.3463278571</v>
      </c>
      <c r="C413">
        <v>0</v>
      </c>
      <c r="D413">
        <v>0</v>
      </c>
      <c r="E413">
        <v>-33956.835121154683</v>
      </c>
      <c r="F413">
        <v>3038315.5112067019</v>
      </c>
      <c r="G413">
        <v>0</v>
      </c>
      <c r="H413">
        <v>3126477.2880710419</v>
      </c>
      <c r="I413">
        <v>0.97180156171269239</v>
      </c>
      <c r="J413">
        <v>-1.1052677397478059E-2</v>
      </c>
      <c r="K413">
        <v>-2.8198438287307611E-2</v>
      </c>
      <c r="L413">
        <f>Table1[[#This Row],[Patrimônio Atualizado]]-Table1[[#This Row],[Resgate]]</f>
        <v>3038315.5112067019</v>
      </c>
    </row>
    <row r="414" spans="1:12" x14ac:dyDescent="0.25">
      <c r="A414" t="s">
        <v>423</v>
      </c>
      <c r="B414">
        <v>3038315.5112067019</v>
      </c>
      <c r="C414">
        <v>0</v>
      </c>
      <c r="D414">
        <v>0</v>
      </c>
      <c r="E414">
        <v>23326.905174255469</v>
      </c>
      <c r="F414">
        <v>3061642.4163809582</v>
      </c>
      <c r="G414">
        <v>0</v>
      </c>
      <c r="H414">
        <v>3126477.2880710419</v>
      </c>
      <c r="I414">
        <v>0.97926264427460907</v>
      </c>
      <c r="J414">
        <v>7.6775782792193334E-3</v>
      </c>
      <c r="K414">
        <v>-2.073735572539093E-2</v>
      </c>
      <c r="L414">
        <f>Table1[[#This Row],[Patrimônio Atualizado]]-Table1[[#This Row],[Resgate]]</f>
        <v>3061642.4163809582</v>
      </c>
    </row>
    <row r="415" spans="1:12" x14ac:dyDescent="0.25">
      <c r="A415" t="s">
        <v>424</v>
      </c>
      <c r="B415">
        <v>3061642.4163809582</v>
      </c>
      <c r="C415">
        <v>0</v>
      </c>
      <c r="D415">
        <v>0</v>
      </c>
      <c r="E415">
        <v>15454.93577957142</v>
      </c>
      <c r="F415">
        <v>3077097.3521605288</v>
      </c>
      <c r="G415">
        <v>0</v>
      </c>
      <c r="H415">
        <v>3126477.2880710419</v>
      </c>
      <c r="I415">
        <v>0.98420588689419863</v>
      </c>
      <c r="J415">
        <v>5.0479231986340078E-3</v>
      </c>
      <c r="K415">
        <v>-1.579411310580137E-2</v>
      </c>
      <c r="L415">
        <f>Table1[[#This Row],[Patrimônio Atualizado]]-Table1[[#This Row],[Resgate]]</f>
        <v>3077097.3521605288</v>
      </c>
    </row>
    <row r="416" spans="1:12" x14ac:dyDescent="0.25">
      <c r="A416" t="s">
        <v>425</v>
      </c>
      <c r="B416">
        <v>3077097.3521605288</v>
      </c>
      <c r="C416">
        <v>0</v>
      </c>
      <c r="D416">
        <v>0</v>
      </c>
      <c r="E416">
        <v>0</v>
      </c>
      <c r="F416">
        <v>3077097.3521605288</v>
      </c>
      <c r="G416">
        <v>0</v>
      </c>
      <c r="H416">
        <v>3126477.2880710419</v>
      </c>
      <c r="I416">
        <v>0.98420588689419863</v>
      </c>
      <c r="J416">
        <v>0</v>
      </c>
      <c r="K416">
        <v>-1.579411310580137E-2</v>
      </c>
      <c r="L416">
        <f>Table1[[#This Row],[Patrimônio Atualizado]]-Table1[[#This Row],[Resgate]]</f>
        <v>3077097.3521605288</v>
      </c>
    </row>
    <row r="417" spans="1:12" x14ac:dyDescent="0.25">
      <c r="A417" t="s">
        <v>426</v>
      </c>
      <c r="B417">
        <v>3077097.3521605288</v>
      </c>
      <c r="C417">
        <v>0</v>
      </c>
      <c r="D417">
        <v>0</v>
      </c>
      <c r="E417">
        <v>0</v>
      </c>
      <c r="F417">
        <v>3077097.3521605288</v>
      </c>
      <c r="G417">
        <v>0</v>
      </c>
      <c r="H417">
        <v>3126477.2880710419</v>
      </c>
      <c r="I417">
        <v>0.98420588689419863</v>
      </c>
      <c r="J417">
        <v>0</v>
      </c>
      <c r="K417">
        <v>-1.579411310580137E-2</v>
      </c>
      <c r="L417">
        <f>Table1[[#This Row],[Patrimônio Atualizado]]-Table1[[#This Row],[Resgate]]</f>
        <v>3077097.3521605288</v>
      </c>
    </row>
    <row r="418" spans="1:12" x14ac:dyDescent="0.25">
      <c r="A418" t="s">
        <v>427</v>
      </c>
      <c r="B418">
        <v>3077097.3521605288</v>
      </c>
      <c r="C418">
        <v>0</v>
      </c>
      <c r="D418">
        <v>0</v>
      </c>
      <c r="E418">
        <v>16984.421058654851</v>
      </c>
      <c r="F418">
        <v>3094081.773219184</v>
      </c>
      <c r="G418">
        <v>0</v>
      </c>
      <c r="H418">
        <v>3126477.2880710419</v>
      </c>
      <c r="I418">
        <v>0.98963833354060737</v>
      </c>
      <c r="J418">
        <v>5.5196242155710618E-3</v>
      </c>
      <c r="K418">
        <v>-1.036166645939263E-2</v>
      </c>
      <c r="L418">
        <f>Table1[[#This Row],[Patrimônio Atualizado]]-Table1[[#This Row],[Resgate]]</f>
        <v>3094081.773219184</v>
      </c>
    </row>
    <row r="419" spans="1:12" x14ac:dyDescent="0.25">
      <c r="A419" t="s">
        <v>428</v>
      </c>
      <c r="B419">
        <v>3094081.773219184</v>
      </c>
      <c r="C419">
        <v>0</v>
      </c>
      <c r="D419">
        <v>0</v>
      </c>
      <c r="E419">
        <v>-3158.0071029663118</v>
      </c>
      <c r="F419">
        <v>3090923.7661162182</v>
      </c>
      <c r="G419">
        <v>0</v>
      </c>
      <c r="H419">
        <v>3126477.2880710419</v>
      </c>
      <c r="I419">
        <v>0.98862824876723787</v>
      </c>
      <c r="J419">
        <v>-1.020660517217165E-3</v>
      </c>
      <c r="K419">
        <v>-1.137175123276213E-2</v>
      </c>
      <c r="L419">
        <f>Table1[[#This Row],[Patrimônio Atualizado]]-Table1[[#This Row],[Resgate]]</f>
        <v>3090923.7661162182</v>
      </c>
    </row>
    <row r="420" spans="1:12" x14ac:dyDescent="0.25">
      <c r="A420" t="s">
        <v>429</v>
      </c>
      <c r="B420">
        <v>3090923.7661162182</v>
      </c>
      <c r="C420">
        <v>0</v>
      </c>
      <c r="D420">
        <v>0</v>
      </c>
      <c r="E420">
        <v>20751.193611145049</v>
      </c>
      <c r="F420">
        <v>3111674.9597273632</v>
      </c>
      <c r="G420">
        <v>0</v>
      </c>
      <c r="H420">
        <v>3126477.2880710419</v>
      </c>
      <c r="I420">
        <v>0.99526549308381118</v>
      </c>
      <c r="J420">
        <v>6.7135895872383333E-3</v>
      </c>
      <c r="K420">
        <v>-4.7345069161888187E-3</v>
      </c>
      <c r="L420">
        <f>Table1[[#This Row],[Patrimônio Atualizado]]-Table1[[#This Row],[Resgate]]</f>
        <v>3111674.9597273632</v>
      </c>
    </row>
    <row r="421" spans="1:12" x14ac:dyDescent="0.25">
      <c r="A421" t="s">
        <v>430</v>
      </c>
      <c r="B421">
        <v>3111674.9597273632</v>
      </c>
      <c r="C421">
        <v>0</v>
      </c>
      <c r="D421">
        <v>0</v>
      </c>
      <c r="E421">
        <v>-18519.59052276611</v>
      </c>
      <c r="F421">
        <v>3093155.3692045971</v>
      </c>
      <c r="G421">
        <v>0</v>
      </c>
      <c r="H421">
        <v>3126477.2880710419</v>
      </c>
      <c r="I421">
        <v>0.98934202433083895</v>
      </c>
      <c r="J421">
        <v>-5.9516468662230704E-3</v>
      </c>
      <c r="K421">
        <v>-1.065797566916105E-2</v>
      </c>
      <c r="L421">
        <f>Table1[[#This Row],[Patrimônio Atualizado]]-Table1[[#This Row],[Resgate]]</f>
        <v>3093155.3692045971</v>
      </c>
    </row>
    <row r="422" spans="1:12" x14ac:dyDescent="0.25">
      <c r="A422" t="s">
        <v>431</v>
      </c>
      <c r="B422">
        <v>3093155.3692045971</v>
      </c>
      <c r="C422">
        <v>0</v>
      </c>
      <c r="D422">
        <v>0</v>
      </c>
      <c r="E422">
        <v>-1734.578121185375</v>
      </c>
      <c r="F422">
        <v>3091420.7910834108</v>
      </c>
      <c r="G422">
        <v>0</v>
      </c>
      <c r="H422">
        <v>3126477.2880710419</v>
      </c>
      <c r="I422">
        <v>0.98878722160516319</v>
      </c>
      <c r="J422">
        <v>-5.6077949994193244E-4</v>
      </c>
      <c r="K422">
        <v>-1.121277839483681E-2</v>
      </c>
      <c r="L422">
        <f>Table1[[#This Row],[Patrimônio Atualizado]]-Table1[[#This Row],[Resgate]]</f>
        <v>3091420.7910834108</v>
      </c>
    </row>
    <row r="423" spans="1:12" x14ac:dyDescent="0.25">
      <c r="A423" t="s">
        <v>432</v>
      </c>
      <c r="B423">
        <v>3091420.7910834108</v>
      </c>
      <c r="C423">
        <v>0</v>
      </c>
      <c r="D423">
        <v>0</v>
      </c>
      <c r="E423">
        <v>0</v>
      </c>
      <c r="F423">
        <v>3091420.7910834108</v>
      </c>
      <c r="G423">
        <v>0</v>
      </c>
      <c r="H423">
        <v>3126477.2880710419</v>
      </c>
      <c r="I423">
        <v>0.98878722160516319</v>
      </c>
      <c r="J423">
        <v>0</v>
      </c>
      <c r="K423">
        <v>-1.121277839483681E-2</v>
      </c>
      <c r="L423">
        <f>Table1[[#This Row],[Patrimônio Atualizado]]-Table1[[#This Row],[Resgate]]</f>
        <v>3091420.7910834108</v>
      </c>
    </row>
    <row r="424" spans="1:12" x14ac:dyDescent="0.25">
      <c r="A424" t="s">
        <v>433</v>
      </c>
      <c r="B424">
        <v>3091420.7910834108</v>
      </c>
      <c r="C424">
        <v>0</v>
      </c>
      <c r="D424">
        <v>0</v>
      </c>
      <c r="E424">
        <v>0</v>
      </c>
      <c r="F424">
        <v>3091420.7910834108</v>
      </c>
      <c r="G424">
        <v>0</v>
      </c>
      <c r="H424">
        <v>3126477.2880710419</v>
      </c>
      <c r="I424">
        <v>0.98878722160516319</v>
      </c>
      <c r="J424">
        <v>0</v>
      </c>
      <c r="K424">
        <v>-1.121277839483681E-2</v>
      </c>
      <c r="L424">
        <f>Table1[[#This Row],[Patrimônio Atualizado]]-Table1[[#This Row],[Resgate]]</f>
        <v>3091420.7910834108</v>
      </c>
    </row>
    <row r="425" spans="1:12" x14ac:dyDescent="0.25">
      <c r="A425" t="s">
        <v>434</v>
      </c>
      <c r="B425">
        <v>3091420.7910834108</v>
      </c>
      <c r="C425">
        <v>0</v>
      </c>
      <c r="D425">
        <v>-500.13359069824219</v>
      </c>
      <c r="E425">
        <v>-23734.370719909701</v>
      </c>
      <c r="F425">
        <v>3067186.2867728029</v>
      </c>
      <c r="G425">
        <v>-505.80507086887968</v>
      </c>
      <c r="H425">
        <v>3125971.4830001742</v>
      </c>
      <c r="I425">
        <v>0.98119458333287457</v>
      </c>
      <c r="J425">
        <v>-7.6787382627810929E-3</v>
      </c>
      <c r="K425">
        <v>-1.880541666712543E-2</v>
      </c>
      <c r="L425">
        <f>Table1[[#This Row],[Patrimônio Atualizado]]-Table1[[#This Row],[Resgate]]</f>
        <v>3067686.4203635012</v>
      </c>
    </row>
    <row r="426" spans="1:12" x14ac:dyDescent="0.25">
      <c r="A426" t="s">
        <v>435</v>
      </c>
      <c r="B426">
        <v>3067186.2867728029</v>
      </c>
      <c r="C426">
        <v>0</v>
      </c>
      <c r="D426">
        <v>0</v>
      </c>
      <c r="E426">
        <v>1762.489524841501</v>
      </c>
      <c r="F426">
        <v>3068948.7762976452</v>
      </c>
      <c r="G426">
        <v>0</v>
      </c>
      <c r="H426">
        <v>3125971.4830001742</v>
      </c>
      <c r="I426">
        <v>0.98175840470310338</v>
      </c>
      <c r="J426">
        <v>5.7462747940739689E-4</v>
      </c>
      <c r="K426">
        <v>-1.8241595296896621E-2</v>
      </c>
      <c r="L426">
        <f>Table1[[#This Row],[Patrimônio Atualizado]]-Table1[[#This Row],[Resgate]]</f>
        <v>3068948.7762976452</v>
      </c>
    </row>
    <row r="427" spans="1:12" x14ac:dyDescent="0.25">
      <c r="A427" t="s">
        <v>436</v>
      </c>
      <c r="B427">
        <v>3068948.7762976452</v>
      </c>
      <c r="C427">
        <v>0</v>
      </c>
      <c r="D427">
        <v>0</v>
      </c>
      <c r="E427">
        <v>24534.844886779691</v>
      </c>
      <c r="F427">
        <v>3093483.621184424</v>
      </c>
      <c r="G427">
        <v>0</v>
      </c>
      <c r="H427">
        <v>3125971.4830001742</v>
      </c>
      <c r="I427">
        <v>0.98960711510248045</v>
      </c>
      <c r="J427">
        <v>7.9945436288377802E-3</v>
      </c>
      <c r="K427">
        <v>-1.039288489751955E-2</v>
      </c>
      <c r="L427">
        <f>Table1[[#This Row],[Patrimônio Atualizado]]-Table1[[#This Row],[Resgate]]</f>
        <v>3093483.621184424</v>
      </c>
    </row>
    <row r="428" spans="1:12" x14ac:dyDescent="0.25">
      <c r="A428" t="s">
        <v>437</v>
      </c>
      <c r="B428">
        <v>3093483.621184424</v>
      </c>
      <c r="C428">
        <v>0</v>
      </c>
      <c r="D428">
        <v>0</v>
      </c>
      <c r="E428">
        <v>-10396.131435394351</v>
      </c>
      <c r="F428">
        <v>3083087.4897490302</v>
      </c>
      <c r="G428">
        <v>0</v>
      </c>
      <c r="H428">
        <v>3125971.4830001742</v>
      </c>
      <c r="I428">
        <v>0.98628138692743761</v>
      </c>
      <c r="J428">
        <v>-3.3606550764324621E-3</v>
      </c>
      <c r="K428">
        <v>-1.3718613072562389E-2</v>
      </c>
      <c r="L428">
        <f>Table1[[#This Row],[Patrimônio Atualizado]]-Table1[[#This Row],[Resgate]]</f>
        <v>3083087.4897490302</v>
      </c>
    </row>
    <row r="429" spans="1:12" x14ac:dyDescent="0.25">
      <c r="A429" t="s">
        <v>438</v>
      </c>
      <c r="B429">
        <v>3083087.4897490302</v>
      </c>
      <c r="C429">
        <v>0</v>
      </c>
      <c r="D429">
        <v>0</v>
      </c>
      <c r="E429">
        <v>-21096.509658813538</v>
      </c>
      <c r="F429">
        <v>3061990.9800902172</v>
      </c>
      <c r="G429">
        <v>0</v>
      </c>
      <c r="H429">
        <v>3125971.4830001742</v>
      </c>
      <c r="I429">
        <v>0.97953260186220537</v>
      </c>
      <c r="J429">
        <v>-6.8426568266249932E-3</v>
      </c>
      <c r="K429">
        <v>-2.0467398137794631E-2</v>
      </c>
      <c r="L429">
        <f>Table1[[#This Row],[Patrimônio Atualizado]]-Table1[[#This Row],[Resgate]]</f>
        <v>3061990.9800902172</v>
      </c>
    </row>
    <row r="430" spans="1:12" x14ac:dyDescent="0.25">
      <c r="A430" t="s">
        <v>439</v>
      </c>
      <c r="B430">
        <v>3061990.9800902172</v>
      </c>
      <c r="C430">
        <v>0</v>
      </c>
      <c r="D430">
        <v>0</v>
      </c>
      <c r="E430">
        <v>0</v>
      </c>
      <c r="F430">
        <v>3061990.9800902172</v>
      </c>
      <c r="G430">
        <v>0</v>
      </c>
      <c r="H430">
        <v>3125971.4830001742</v>
      </c>
      <c r="I430">
        <v>0.97953260186220537</v>
      </c>
      <c r="J430">
        <v>0</v>
      </c>
      <c r="K430">
        <v>-2.0467398137794631E-2</v>
      </c>
      <c r="L430">
        <f>Table1[[#This Row],[Patrimônio Atualizado]]-Table1[[#This Row],[Resgate]]</f>
        <v>3061990.9800902172</v>
      </c>
    </row>
    <row r="431" spans="1:12" x14ac:dyDescent="0.25">
      <c r="A431" t="s">
        <v>440</v>
      </c>
      <c r="B431">
        <v>3061990.9800902172</v>
      </c>
      <c r="C431">
        <v>0</v>
      </c>
      <c r="D431">
        <v>0</v>
      </c>
      <c r="E431">
        <v>0</v>
      </c>
      <c r="F431">
        <v>3061990.9800902172</v>
      </c>
      <c r="G431">
        <v>0</v>
      </c>
      <c r="H431">
        <v>3125971.4830001742</v>
      </c>
      <c r="I431">
        <v>0.97953260186220537</v>
      </c>
      <c r="J431">
        <v>0</v>
      </c>
      <c r="K431">
        <v>-2.0467398137794631E-2</v>
      </c>
      <c r="L431">
        <f>Table1[[#This Row],[Patrimônio Atualizado]]-Table1[[#This Row],[Resgate]]</f>
        <v>3061990.9800902172</v>
      </c>
    </row>
    <row r="432" spans="1:12" x14ac:dyDescent="0.25">
      <c r="A432" t="s">
        <v>441</v>
      </c>
      <c r="B432">
        <v>3061990.9800902172</v>
      </c>
      <c r="C432">
        <v>0</v>
      </c>
      <c r="D432">
        <v>0</v>
      </c>
      <c r="E432">
        <v>-13051.12747955309</v>
      </c>
      <c r="F432">
        <v>3048939.852610664</v>
      </c>
      <c r="G432">
        <v>0</v>
      </c>
      <c r="H432">
        <v>3125971.4830001742</v>
      </c>
      <c r="I432">
        <v>0.975357538989582</v>
      </c>
      <c r="J432">
        <v>-4.2623010859322852E-3</v>
      </c>
      <c r="K432">
        <v>-2.4642461010418001E-2</v>
      </c>
      <c r="L432">
        <f>Table1[[#This Row],[Patrimônio Atualizado]]-Table1[[#This Row],[Resgate]]</f>
        <v>3048939.852610664</v>
      </c>
    </row>
    <row r="433" spans="1:12" x14ac:dyDescent="0.25">
      <c r="A433" t="s">
        <v>442</v>
      </c>
      <c r="B433">
        <v>3048939.852610664</v>
      </c>
      <c r="C433">
        <v>3629.69994354248</v>
      </c>
      <c r="D433">
        <v>0</v>
      </c>
      <c r="E433">
        <v>28553.545581817551</v>
      </c>
      <c r="F433">
        <v>3081123.0981360241</v>
      </c>
      <c r="G433">
        <v>3721.4045090610098</v>
      </c>
      <c r="H433">
        <v>3129692.8875092352</v>
      </c>
      <c r="I433">
        <v>0.9844809726963768</v>
      </c>
      <c r="J433">
        <v>9.353937753171282E-3</v>
      </c>
      <c r="K433">
        <v>-1.5519027303623201E-2</v>
      </c>
      <c r="L433">
        <f>Table1[[#This Row],[Patrimônio Atualizado]]-Table1[[#This Row],[Resgate]]</f>
        <v>3081123.0981360241</v>
      </c>
    </row>
    <row r="434" spans="1:12" x14ac:dyDescent="0.25">
      <c r="A434" t="s">
        <v>443</v>
      </c>
      <c r="B434">
        <v>3081123.0981360241</v>
      </c>
      <c r="C434">
        <v>0</v>
      </c>
      <c r="D434">
        <v>0</v>
      </c>
      <c r="E434">
        <v>25079.908012390159</v>
      </c>
      <c r="F434">
        <v>3106203.0061484142</v>
      </c>
      <c r="G434">
        <v>0</v>
      </c>
      <c r="H434">
        <v>3129692.8875092352</v>
      </c>
      <c r="I434">
        <v>0.99249450914031523</v>
      </c>
      <c r="J434">
        <v>8.1398591401826703E-3</v>
      </c>
      <c r="K434">
        <v>-7.5054908596847714E-3</v>
      </c>
      <c r="L434">
        <f>Table1[[#This Row],[Patrimônio Atualizado]]-Table1[[#This Row],[Resgate]]</f>
        <v>3106203.0061484142</v>
      </c>
    </row>
    <row r="435" spans="1:12" x14ac:dyDescent="0.25">
      <c r="A435" t="s">
        <v>444</v>
      </c>
      <c r="B435">
        <v>3106203.0061484142</v>
      </c>
      <c r="C435">
        <v>0</v>
      </c>
      <c r="D435">
        <v>0</v>
      </c>
      <c r="E435">
        <v>19486.221313476632</v>
      </c>
      <c r="F435">
        <v>3125689.2274618899</v>
      </c>
      <c r="G435">
        <v>0</v>
      </c>
      <c r="H435">
        <v>3129692.8875092352</v>
      </c>
      <c r="I435">
        <v>0.99872074986548254</v>
      </c>
      <c r="J435">
        <v>6.2733251094360121E-3</v>
      </c>
      <c r="K435">
        <v>-1.2792501345174621E-3</v>
      </c>
      <c r="L435">
        <f>Table1[[#This Row],[Patrimônio Atualizado]]-Table1[[#This Row],[Resgate]]</f>
        <v>3125689.2274618899</v>
      </c>
    </row>
    <row r="436" spans="1:12" x14ac:dyDescent="0.25">
      <c r="A436" t="s">
        <v>445</v>
      </c>
      <c r="B436">
        <v>3125689.2274618899</v>
      </c>
      <c r="C436">
        <v>0</v>
      </c>
      <c r="D436">
        <v>0</v>
      </c>
      <c r="E436">
        <v>21320.516654968251</v>
      </c>
      <c r="F436">
        <v>3147009.744116859</v>
      </c>
      <c r="G436">
        <v>0</v>
      </c>
      <c r="H436">
        <v>3129692.8875092352</v>
      </c>
      <c r="I436">
        <v>1.0055330849479629</v>
      </c>
      <c r="J436">
        <v>6.8210609255869858E-3</v>
      </c>
      <c r="K436">
        <v>5.5330849479628963E-3</v>
      </c>
      <c r="L436">
        <f>Table1[[#This Row],[Patrimônio Atualizado]]-Table1[[#This Row],[Resgate]]</f>
        <v>3147009.744116859</v>
      </c>
    </row>
    <row r="437" spans="1:12" x14ac:dyDescent="0.25">
      <c r="A437" t="s">
        <v>446</v>
      </c>
      <c r="B437">
        <v>3147009.744116859</v>
      </c>
      <c r="C437">
        <v>0</v>
      </c>
      <c r="D437">
        <v>0</v>
      </c>
      <c r="E437">
        <v>0</v>
      </c>
      <c r="F437">
        <v>3147009.744116859</v>
      </c>
      <c r="G437">
        <v>0</v>
      </c>
      <c r="H437">
        <v>3129692.8875092352</v>
      </c>
      <c r="I437">
        <v>1.0055330849479629</v>
      </c>
      <c r="J437">
        <v>0</v>
      </c>
      <c r="K437">
        <v>5.5330849479628963E-3</v>
      </c>
      <c r="L437">
        <f>Table1[[#This Row],[Patrimônio Atualizado]]-Table1[[#This Row],[Resgate]]</f>
        <v>3147009.744116859</v>
      </c>
    </row>
    <row r="438" spans="1:12" x14ac:dyDescent="0.25">
      <c r="A438" t="s">
        <v>447</v>
      </c>
      <c r="B438">
        <v>3147009.744116859</v>
      </c>
      <c r="C438">
        <v>0</v>
      </c>
      <c r="D438">
        <v>0</v>
      </c>
      <c r="E438">
        <v>0</v>
      </c>
      <c r="F438">
        <v>3147009.744116859</v>
      </c>
      <c r="G438">
        <v>0</v>
      </c>
      <c r="H438">
        <v>3129692.8875092352</v>
      </c>
      <c r="I438">
        <v>1.0055330849479629</v>
      </c>
      <c r="J438">
        <v>0</v>
      </c>
      <c r="K438">
        <v>5.5330849479628963E-3</v>
      </c>
      <c r="L438">
        <f>Table1[[#This Row],[Patrimônio Atualizado]]-Table1[[#This Row],[Resgate]]</f>
        <v>3147009.744116859</v>
      </c>
    </row>
    <row r="439" spans="1:12" x14ac:dyDescent="0.25">
      <c r="A439" t="s">
        <v>448</v>
      </c>
      <c r="B439">
        <v>3147009.744116859</v>
      </c>
      <c r="C439">
        <v>0</v>
      </c>
      <c r="D439">
        <v>0</v>
      </c>
      <c r="E439">
        <v>-7380.7140502930724</v>
      </c>
      <c r="F439">
        <v>3139629.0300665661</v>
      </c>
      <c r="G439">
        <v>0</v>
      </c>
      <c r="H439">
        <v>3129692.8875092352</v>
      </c>
      <c r="I439">
        <v>1.003174797948063</v>
      </c>
      <c r="J439">
        <v>-2.345310199337924E-3</v>
      </c>
      <c r="K439">
        <v>3.174797948062746E-3</v>
      </c>
      <c r="L439">
        <f>Table1[[#This Row],[Patrimônio Atualizado]]-Table1[[#This Row],[Resgate]]</f>
        <v>3139629.0300665661</v>
      </c>
    </row>
    <row r="440" spans="1:12" x14ac:dyDescent="0.25">
      <c r="A440" t="s">
        <v>449</v>
      </c>
      <c r="B440">
        <v>3139629.0300665661</v>
      </c>
      <c r="C440">
        <v>0</v>
      </c>
      <c r="D440">
        <v>0</v>
      </c>
      <c r="E440">
        <v>32496.438419342139</v>
      </c>
      <c r="F440">
        <v>3172125.4684859081</v>
      </c>
      <c r="G440">
        <v>0</v>
      </c>
      <c r="H440">
        <v>3129692.8875092352</v>
      </c>
      <c r="I440">
        <v>1.0135580654402301</v>
      </c>
      <c r="J440">
        <v>1.035040704113155E-2</v>
      </c>
      <c r="K440">
        <v>1.3558065440230079E-2</v>
      </c>
      <c r="L440">
        <f>Table1[[#This Row],[Patrimônio Atualizado]]-Table1[[#This Row],[Resgate]]</f>
        <v>3172125.4684859081</v>
      </c>
    </row>
    <row r="441" spans="1:12" x14ac:dyDescent="0.25">
      <c r="A441" t="s">
        <v>450</v>
      </c>
      <c r="B441">
        <v>3172125.4684859081</v>
      </c>
      <c r="C441">
        <v>0</v>
      </c>
      <c r="D441">
        <v>0</v>
      </c>
      <c r="E441">
        <v>-16192.4421653749</v>
      </c>
      <c r="F441">
        <v>3155933.0263205329</v>
      </c>
      <c r="G441">
        <v>0</v>
      </c>
      <c r="H441">
        <v>3129692.8875092352</v>
      </c>
      <c r="I441">
        <v>1.00838425358476</v>
      </c>
      <c r="J441">
        <v>-5.1046033097498222E-3</v>
      </c>
      <c r="K441">
        <v>8.3842535847602484E-3</v>
      </c>
      <c r="L441">
        <f>Table1[[#This Row],[Patrimônio Atualizado]]-Table1[[#This Row],[Resgate]]</f>
        <v>3155933.0263205329</v>
      </c>
    </row>
    <row r="442" spans="1:12" x14ac:dyDescent="0.25">
      <c r="A442" t="s">
        <v>451</v>
      </c>
      <c r="B442">
        <v>3155933.0263205329</v>
      </c>
      <c r="C442">
        <v>0</v>
      </c>
      <c r="D442">
        <v>0</v>
      </c>
      <c r="E442">
        <v>11234.445522308481</v>
      </c>
      <c r="F442">
        <v>3167167.4718428408</v>
      </c>
      <c r="G442">
        <v>0</v>
      </c>
      <c r="H442">
        <v>3129692.8875092352</v>
      </c>
      <c r="I442">
        <v>1.011973885515467</v>
      </c>
      <c r="J442">
        <v>3.5597857839864129E-3</v>
      </c>
      <c r="K442">
        <v>1.1973885515466961E-2</v>
      </c>
      <c r="L442">
        <f>Table1[[#This Row],[Patrimônio Atualizado]]-Table1[[#This Row],[Resgate]]</f>
        <v>3167167.4718428408</v>
      </c>
    </row>
    <row r="443" spans="1:12" x14ac:dyDescent="0.25">
      <c r="A443" t="s">
        <v>452</v>
      </c>
      <c r="B443">
        <v>3167167.4718428408</v>
      </c>
      <c r="C443">
        <v>14744.65312194824</v>
      </c>
      <c r="D443">
        <v>0</v>
      </c>
      <c r="E443">
        <v>-3486.8750686645371</v>
      </c>
      <c r="F443">
        <v>3178425.2498961249</v>
      </c>
      <c r="G443">
        <v>14570.191319154241</v>
      </c>
      <c r="H443">
        <v>3144263.0788283888</v>
      </c>
      <c r="I443">
        <v>1.010864921353994</v>
      </c>
      <c r="J443">
        <v>-1.0958426668377099E-3</v>
      </c>
      <c r="K443">
        <v>1.086492135399353E-2</v>
      </c>
      <c r="L443">
        <f>Table1[[#This Row],[Patrimônio Atualizado]]-Table1[[#This Row],[Resgate]]</f>
        <v>3178425.2498961249</v>
      </c>
    </row>
    <row r="444" spans="1:12" x14ac:dyDescent="0.25">
      <c r="A444" t="s">
        <v>453</v>
      </c>
      <c r="B444">
        <v>3178425.2498961249</v>
      </c>
      <c r="C444">
        <v>0</v>
      </c>
      <c r="D444">
        <v>0</v>
      </c>
      <c r="E444">
        <v>0</v>
      </c>
      <c r="F444">
        <v>3178425.2498961249</v>
      </c>
      <c r="G444">
        <v>0</v>
      </c>
      <c r="H444">
        <v>3144263.0788283888</v>
      </c>
      <c r="I444">
        <v>1.010864921353994</v>
      </c>
      <c r="J444">
        <v>0</v>
      </c>
      <c r="K444">
        <v>1.086492135399353E-2</v>
      </c>
      <c r="L444">
        <f>Table1[[#This Row],[Patrimônio Atualizado]]-Table1[[#This Row],[Resgate]]</f>
        <v>3178425.2498961249</v>
      </c>
    </row>
    <row r="445" spans="1:12" x14ac:dyDescent="0.25">
      <c r="A445" t="s">
        <v>454</v>
      </c>
      <c r="B445">
        <v>3178425.2498961249</v>
      </c>
      <c r="C445">
        <v>0</v>
      </c>
      <c r="D445">
        <v>0</v>
      </c>
      <c r="E445">
        <v>0</v>
      </c>
      <c r="F445">
        <v>3178425.2498961249</v>
      </c>
      <c r="G445">
        <v>0</v>
      </c>
      <c r="H445">
        <v>3144263.0788283888</v>
      </c>
      <c r="I445">
        <v>1.010864921353994</v>
      </c>
      <c r="J445">
        <v>0</v>
      </c>
      <c r="K445">
        <v>1.086492135399353E-2</v>
      </c>
      <c r="L445">
        <f>Table1[[#This Row],[Patrimônio Atualizado]]-Table1[[#This Row],[Resgate]]</f>
        <v>3178425.2498961249</v>
      </c>
    </row>
    <row r="446" spans="1:12" x14ac:dyDescent="0.25">
      <c r="A446" t="s">
        <v>455</v>
      </c>
      <c r="B446">
        <v>3178425.2498961249</v>
      </c>
      <c r="C446">
        <v>0</v>
      </c>
      <c r="D446">
        <v>0</v>
      </c>
      <c r="E446">
        <v>32991.321121215813</v>
      </c>
      <c r="F446">
        <v>3211416.5710173412</v>
      </c>
      <c r="G446">
        <v>0</v>
      </c>
      <c r="H446">
        <v>3144263.0788283888</v>
      </c>
      <c r="I446">
        <v>1.021357466123342</v>
      </c>
      <c r="J446">
        <v>1.0379769391239749E-2</v>
      </c>
      <c r="K446">
        <v>2.1357466123341769E-2</v>
      </c>
      <c r="L446">
        <f>Table1[[#This Row],[Patrimônio Atualizado]]-Table1[[#This Row],[Resgate]]</f>
        <v>3211416.5710173412</v>
      </c>
    </row>
    <row r="447" spans="1:12" x14ac:dyDescent="0.25">
      <c r="A447" t="s">
        <v>456</v>
      </c>
      <c r="B447">
        <v>3211416.5710173412</v>
      </c>
      <c r="C447">
        <v>0</v>
      </c>
      <c r="D447">
        <v>0</v>
      </c>
      <c r="E447">
        <v>10408.336868285989</v>
      </c>
      <c r="F447">
        <v>3221824.9078856269</v>
      </c>
      <c r="G447">
        <v>0</v>
      </c>
      <c r="H447">
        <v>3144263.0788283888</v>
      </c>
      <c r="I447">
        <v>1.024667728848611</v>
      </c>
      <c r="J447">
        <v>3.241042274683581E-3</v>
      </c>
      <c r="K447">
        <v>2.466772884861124E-2</v>
      </c>
      <c r="L447">
        <f>Table1[[#This Row],[Patrimônio Atualizado]]-Table1[[#This Row],[Resgate]]</f>
        <v>3221824.9078856269</v>
      </c>
    </row>
    <row r="448" spans="1:12" x14ac:dyDescent="0.25">
      <c r="A448" t="s">
        <v>457</v>
      </c>
      <c r="B448">
        <v>3221824.9078856269</v>
      </c>
      <c r="C448">
        <v>0</v>
      </c>
      <c r="D448">
        <v>0</v>
      </c>
      <c r="E448">
        <v>-12229.005054473861</v>
      </c>
      <c r="F448">
        <v>3209595.902831153</v>
      </c>
      <c r="G448">
        <v>0</v>
      </c>
      <c r="H448">
        <v>3144263.0788283888</v>
      </c>
      <c r="I448">
        <v>1.020778421641203</v>
      </c>
      <c r="J448">
        <v>-3.7956764889807149E-3</v>
      </c>
      <c r="K448">
        <v>2.0778421641203249E-2</v>
      </c>
      <c r="L448">
        <f>Table1[[#This Row],[Patrimônio Atualizado]]-Table1[[#This Row],[Resgate]]</f>
        <v>3209595.902831153</v>
      </c>
    </row>
    <row r="449" spans="1:12" x14ac:dyDescent="0.25">
      <c r="A449" t="s">
        <v>458</v>
      </c>
      <c r="B449">
        <v>3209595.902831153</v>
      </c>
      <c r="C449">
        <v>0</v>
      </c>
      <c r="D449">
        <v>0</v>
      </c>
      <c r="E449">
        <v>-22466.26556777949</v>
      </c>
      <c r="F449">
        <v>3187129.637263373</v>
      </c>
      <c r="G449">
        <v>0</v>
      </c>
      <c r="H449">
        <v>3144263.0788283888</v>
      </c>
      <c r="I449">
        <v>1.013633260754681</v>
      </c>
      <c r="J449">
        <v>-6.9997177987304324E-3</v>
      </c>
      <c r="K449">
        <v>1.3633260754681411E-2</v>
      </c>
      <c r="L449">
        <f>Table1[[#This Row],[Patrimônio Atualizado]]-Table1[[#This Row],[Resgate]]</f>
        <v>3187129.637263373</v>
      </c>
    </row>
    <row r="450" spans="1:12" x14ac:dyDescent="0.25">
      <c r="A450" t="s">
        <v>459</v>
      </c>
      <c r="B450">
        <v>3187129.637263373</v>
      </c>
      <c r="C450">
        <v>0</v>
      </c>
      <c r="D450">
        <v>0</v>
      </c>
      <c r="E450">
        <v>5489.3052787781216</v>
      </c>
      <c r="F450">
        <v>3192618.942542152</v>
      </c>
      <c r="G450">
        <v>0</v>
      </c>
      <c r="H450">
        <v>3144263.0788283888</v>
      </c>
      <c r="I450">
        <v>1.0153790769097411</v>
      </c>
      <c r="J450">
        <v>1.722335111379758E-3</v>
      </c>
      <c r="K450">
        <v>1.5379076909741499E-2</v>
      </c>
      <c r="L450">
        <f>Table1[[#This Row],[Patrimônio Atualizado]]-Table1[[#This Row],[Resgate]]</f>
        <v>3192618.942542152</v>
      </c>
    </row>
    <row r="451" spans="1:12" x14ac:dyDescent="0.25">
      <c r="A451" t="s">
        <v>460</v>
      </c>
      <c r="B451">
        <v>3192618.942542152</v>
      </c>
      <c r="C451">
        <v>0</v>
      </c>
      <c r="D451">
        <v>0</v>
      </c>
      <c r="E451">
        <v>0</v>
      </c>
      <c r="F451">
        <v>3192618.942542152</v>
      </c>
      <c r="G451">
        <v>0</v>
      </c>
      <c r="H451">
        <v>3144263.0788283888</v>
      </c>
      <c r="I451">
        <v>1.0153790769097411</v>
      </c>
      <c r="J451">
        <v>0</v>
      </c>
      <c r="K451">
        <v>1.5379076909741499E-2</v>
      </c>
      <c r="L451">
        <f>Table1[[#This Row],[Patrimônio Atualizado]]-Table1[[#This Row],[Resgate]]</f>
        <v>3192618.942542152</v>
      </c>
    </row>
    <row r="452" spans="1:12" x14ac:dyDescent="0.25">
      <c r="A452" t="s">
        <v>461</v>
      </c>
      <c r="B452">
        <v>3192618.942542152</v>
      </c>
      <c r="C452">
        <v>0</v>
      </c>
      <c r="D452">
        <v>0</v>
      </c>
      <c r="E452">
        <v>0</v>
      </c>
      <c r="F452">
        <v>3192618.942542152</v>
      </c>
      <c r="G452">
        <v>0</v>
      </c>
      <c r="H452">
        <v>3144263.0788283888</v>
      </c>
      <c r="I452">
        <v>1.0153790769097411</v>
      </c>
      <c r="J452">
        <v>0</v>
      </c>
      <c r="K452">
        <v>1.5379076909741499E-2</v>
      </c>
      <c r="L452">
        <f>Table1[[#This Row],[Patrimônio Atualizado]]-Table1[[#This Row],[Resgate]]</f>
        <v>3192618.942542152</v>
      </c>
    </row>
    <row r="453" spans="1:12" x14ac:dyDescent="0.25">
      <c r="A453" t="s">
        <v>462</v>
      </c>
      <c r="B453">
        <v>3192618.942542152</v>
      </c>
      <c r="C453">
        <v>0</v>
      </c>
      <c r="D453">
        <v>0</v>
      </c>
      <c r="E453">
        <v>31192.557712554819</v>
      </c>
      <c r="F453">
        <v>3223811.500254706</v>
      </c>
      <c r="G453">
        <v>0</v>
      </c>
      <c r="H453">
        <v>3144263.0788283888</v>
      </c>
      <c r="I453">
        <v>1.025299543782437</v>
      </c>
      <c r="J453">
        <v>9.7702100607466313E-3</v>
      </c>
      <c r="K453">
        <v>2.5299543782436599E-2</v>
      </c>
      <c r="L453">
        <f>Table1[[#This Row],[Patrimônio Atualizado]]-Table1[[#This Row],[Resgate]]</f>
        <v>3223811.500254706</v>
      </c>
    </row>
    <row r="454" spans="1:12" x14ac:dyDescent="0.25">
      <c r="A454" t="s">
        <v>463</v>
      </c>
      <c r="B454">
        <v>3223811.500254706</v>
      </c>
      <c r="C454">
        <v>0</v>
      </c>
      <c r="D454">
        <v>0</v>
      </c>
      <c r="E454">
        <v>-26109.792125701661</v>
      </c>
      <c r="F454">
        <v>3197701.708129005</v>
      </c>
      <c r="G454">
        <v>0</v>
      </c>
      <c r="H454">
        <v>3144263.0788283888</v>
      </c>
      <c r="I454">
        <v>1.0169955973660221</v>
      </c>
      <c r="J454">
        <v>-8.0990442907838966E-3</v>
      </c>
      <c r="K454">
        <v>1.6995597366022071E-2</v>
      </c>
      <c r="L454">
        <f>Table1[[#This Row],[Patrimônio Atualizado]]-Table1[[#This Row],[Resgate]]</f>
        <v>3197701.708129005</v>
      </c>
    </row>
    <row r="455" spans="1:12" x14ac:dyDescent="0.25">
      <c r="A455" t="s">
        <v>464</v>
      </c>
      <c r="B455">
        <v>3197701.708129005</v>
      </c>
      <c r="C455">
        <v>0</v>
      </c>
      <c r="D455">
        <v>0</v>
      </c>
      <c r="E455">
        <v>-26316.836883544951</v>
      </c>
      <c r="F455">
        <v>3171384.8712454601</v>
      </c>
      <c r="G455">
        <v>0</v>
      </c>
      <c r="H455">
        <v>3144263.0788283888</v>
      </c>
      <c r="I455">
        <v>1.0086258025289589</v>
      </c>
      <c r="J455">
        <v>-8.2299223897724927E-3</v>
      </c>
      <c r="K455">
        <v>8.625802528959392E-3</v>
      </c>
      <c r="L455">
        <f>Table1[[#This Row],[Patrimônio Atualizado]]-Table1[[#This Row],[Resgate]]</f>
        <v>3171384.8712454601</v>
      </c>
    </row>
    <row r="456" spans="1:12" x14ac:dyDescent="0.25">
      <c r="A456" t="s">
        <v>465</v>
      </c>
      <c r="B456">
        <v>3171384.8712454601</v>
      </c>
      <c r="C456">
        <v>13452.961898803709</v>
      </c>
      <c r="D456">
        <v>0</v>
      </c>
      <c r="E456">
        <v>7527.9789962767536</v>
      </c>
      <c r="F456">
        <v>3192365.8121405412</v>
      </c>
      <c r="G456">
        <v>13337.911706276671</v>
      </c>
      <c r="H456">
        <v>3157600.990534666</v>
      </c>
      <c r="I456">
        <v>1.011009884310933</v>
      </c>
      <c r="J456">
        <v>2.363693032635394E-3</v>
      </c>
      <c r="K456">
        <v>1.1009884310933421E-2</v>
      </c>
      <c r="L456">
        <f>Table1[[#This Row],[Patrimônio Atualizado]]-Table1[[#This Row],[Resgate]]</f>
        <v>3192365.8121405412</v>
      </c>
    </row>
    <row r="457" spans="1:12" x14ac:dyDescent="0.25">
      <c r="A457" t="s">
        <v>466</v>
      </c>
      <c r="B457">
        <v>3192365.8121405412</v>
      </c>
      <c r="C457">
        <v>0</v>
      </c>
      <c r="D457">
        <v>0</v>
      </c>
      <c r="E457">
        <v>-5523.5251083374351</v>
      </c>
      <c r="F457">
        <v>3186842.2870322028</v>
      </c>
      <c r="G457">
        <v>0</v>
      </c>
      <c r="H457">
        <v>3157600.990534666</v>
      </c>
      <c r="I457">
        <v>1.009260605309281</v>
      </c>
      <c r="J457">
        <v>-1.730229376386561E-3</v>
      </c>
      <c r="K457">
        <v>9.2606053092814111E-3</v>
      </c>
      <c r="L457">
        <f>Table1[[#This Row],[Patrimônio Atualizado]]-Table1[[#This Row],[Resgate]]</f>
        <v>3186842.2870322028</v>
      </c>
    </row>
    <row r="458" spans="1:12" x14ac:dyDescent="0.25">
      <c r="A458" t="s">
        <v>467</v>
      </c>
      <c r="B458">
        <v>3186842.2870322028</v>
      </c>
      <c r="C458">
        <v>0</v>
      </c>
      <c r="D458">
        <v>0</v>
      </c>
      <c r="E458">
        <v>0</v>
      </c>
      <c r="F458">
        <v>3186842.2870322028</v>
      </c>
      <c r="G458">
        <v>0</v>
      </c>
      <c r="H458">
        <v>3157600.990534666</v>
      </c>
      <c r="I458">
        <v>1.009260605309281</v>
      </c>
      <c r="J458">
        <v>0</v>
      </c>
      <c r="K458">
        <v>9.2606053092814111E-3</v>
      </c>
      <c r="L458">
        <f>Table1[[#This Row],[Patrimônio Atualizado]]-Table1[[#This Row],[Resgate]]</f>
        <v>3186842.2870322028</v>
      </c>
    </row>
    <row r="459" spans="1:12" x14ac:dyDescent="0.25">
      <c r="A459" t="s">
        <v>468</v>
      </c>
      <c r="B459">
        <v>3186842.2870322028</v>
      </c>
      <c r="C459">
        <v>0</v>
      </c>
      <c r="D459">
        <v>0</v>
      </c>
      <c r="E459">
        <v>0</v>
      </c>
      <c r="F459">
        <v>3186842.2870322028</v>
      </c>
      <c r="G459">
        <v>0</v>
      </c>
      <c r="H459">
        <v>3157600.990534666</v>
      </c>
      <c r="I459">
        <v>1.009260605309281</v>
      </c>
      <c r="J459">
        <v>0</v>
      </c>
      <c r="K459">
        <v>9.2606053092814111E-3</v>
      </c>
      <c r="L459">
        <f>Table1[[#This Row],[Patrimônio Atualizado]]-Table1[[#This Row],[Resgate]]</f>
        <v>3186842.2870322028</v>
      </c>
    </row>
    <row r="460" spans="1:12" x14ac:dyDescent="0.25">
      <c r="A460" t="s">
        <v>469</v>
      </c>
      <c r="B460">
        <v>3186842.2870322028</v>
      </c>
      <c r="C460">
        <v>0</v>
      </c>
      <c r="D460">
        <v>0</v>
      </c>
      <c r="E460">
        <v>-29376.55680084218</v>
      </c>
      <c r="F460">
        <v>3157465.730231361</v>
      </c>
      <c r="G460">
        <v>0</v>
      </c>
      <c r="H460">
        <v>3157600.990534666</v>
      </c>
      <c r="I460">
        <v>0.9999571635859914</v>
      </c>
      <c r="J460">
        <v>-9.2180767527719754E-3</v>
      </c>
      <c r="K460">
        <v>-4.2836414008595718E-5</v>
      </c>
      <c r="L460">
        <f>Table1[[#This Row],[Patrimônio Atualizado]]-Table1[[#This Row],[Resgate]]</f>
        <v>3157465.730231361</v>
      </c>
    </row>
    <row r="461" spans="1:12" x14ac:dyDescent="0.25">
      <c r="A461" t="s">
        <v>470</v>
      </c>
      <c r="B461">
        <v>3157465.730231361</v>
      </c>
      <c r="C461">
        <v>0</v>
      </c>
      <c r="D461">
        <v>0</v>
      </c>
      <c r="E461">
        <v>1947.5373802185311</v>
      </c>
      <c r="F461">
        <v>3159413.26761158</v>
      </c>
      <c r="G461">
        <v>0</v>
      </c>
      <c r="H461">
        <v>3157600.990534666</v>
      </c>
      <c r="I461">
        <v>1.0005739411288339</v>
      </c>
      <c r="J461">
        <v>6.1680396451224695E-4</v>
      </c>
      <c r="K461">
        <v>5.739411288336882E-4</v>
      </c>
      <c r="L461">
        <f>Table1[[#This Row],[Patrimônio Atualizado]]-Table1[[#This Row],[Resgate]]</f>
        <v>3159413.26761158</v>
      </c>
    </row>
    <row r="462" spans="1:12" x14ac:dyDescent="0.25">
      <c r="A462" t="s">
        <v>471</v>
      </c>
      <c r="B462">
        <v>3159413.26761158</v>
      </c>
      <c r="C462">
        <v>0</v>
      </c>
      <c r="D462">
        <v>0</v>
      </c>
      <c r="E462">
        <v>21384.43239593496</v>
      </c>
      <c r="F462">
        <v>3180797.700007515</v>
      </c>
      <c r="G462">
        <v>0</v>
      </c>
      <c r="H462">
        <v>3157600.990534666</v>
      </c>
      <c r="I462">
        <v>1.007346308017506</v>
      </c>
      <c r="J462">
        <v>6.7684821783702276E-3</v>
      </c>
      <c r="K462">
        <v>7.3463080175057982E-3</v>
      </c>
      <c r="L462">
        <f>Table1[[#This Row],[Patrimônio Atualizado]]-Table1[[#This Row],[Resgate]]</f>
        <v>3180797.700007515</v>
      </c>
    </row>
    <row r="463" spans="1:12" x14ac:dyDescent="0.25">
      <c r="A463" t="s">
        <v>472</v>
      </c>
      <c r="B463">
        <v>3180797.700007515</v>
      </c>
      <c r="C463">
        <v>0</v>
      </c>
      <c r="D463">
        <v>0</v>
      </c>
      <c r="E463">
        <v>-22589.075183868459</v>
      </c>
      <c r="F463">
        <v>3158208.6248236462</v>
      </c>
      <c r="G463">
        <v>0</v>
      </c>
      <c r="H463">
        <v>3157600.990534666</v>
      </c>
      <c r="I463">
        <v>1.0001924354251219</v>
      </c>
      <c r="J463">
        <v>-7.101701307132946E-3</v>
      </c>
      <c r="K463">
        <v>1.924354251223725E-4</v>
      </c>
      <c r="L463">
        <f>Table1[[#This Row],[Patrimônio Atualizado]]-Table1[[#This Row],[Resgate]]</f>
        <v>3158208.6248236462</v>
      </c>
    </row>
    <row r="464" spans="1:12" x14ac:dyDescent="0.25">
      <c r="A464" t="s">
        <v>473</v>
      </c>
      <c r="B464">
        <v>3158208.6248236462</v>
      </c>
      <c r="C464">
        <v>0</v>
      </c>
      <c r="D464">
        <v>0</v>
      </c>
      <c r="E464">
        <v>0</v>
      </c>
      <c r="F464">
        <v>3158208.6248236462</v>
      </c>
      <c r="G464">
        <v>0</v>
      </c>
      <c r="H464">
        <v>3157600.990534666</v>
      </c>
      <c r="I464">
        <v>1.0001924354251219</v>
      </c>
      <c r="J464">
        <v>0</v>
      </c>
      <c r="K464">
        <v>1.924354251223725E-4</v>
      </c>
      <c r="L464">
        <f>Table1[[#This Row],[Patrimônio Atualizado]]-Table1[[#This Row],[Resgate]]</f>
        <v>3158208.6248236462</v>
      </c>
    </row>
    <row r="465" spans="1:12" x14ac:dyDescent="0.25">
      <c r="A465" t="s">
        <v>474</v>
      </c>
      <c r="B465">
        <v>3158208.6248236462</v>
      </c>
      <c r="C465">
        <v>0</v>
      </c>
      <c r="D465">
        <v>0</v>
      </c>
      <c r="E465">
        <v>0</v>
      </c>
      <c r="F465">
        <v>3158208.6248236462</v>
      </c>
      <c r="G465">
        <v>0</v>
      </c>
      <c r="H465">
        <v>3157600.990534666</v>
      </c>
      <c r="I465">
        <v>1.0001924354251219</v>
      </c>
      <c r="J465">
        <v>0</v>
      </c>
      <c r="K465">
        <v>1.924354251223725E-4</v>
      </c>
      <c r="L465">
        <f>Table1[[#This Row],[Patrimônio Atualizado]]-Table1[[#This Row],[Resgate]]</f>
        <v>3158208.6248236462</v>
      </c>
    </row>
    <row r="466" spans="1:12" x14ac:dyDescent="0.25">
      <c r="A466" t="s">
        <v>475</v>
      </c>
      <c r="B466">
        <v>3158208.6248236462</v>
      </c>
      <c r="C466">
        <v>0</v>
      </c>
      <c r="D466">
        <v>0</v>
      </c>
      <c r="E466">
        <v>0</v>
      </c>
      <c r="F466">
        <v>3158208.6248236462</v>
      </c>
      <c r="G466">
        <v>0</v>
      </c>
      <c r="H466">
        <v>3157600.990534666</v>
      </c>
      <c r="I466">
        <v>1.0001924354251219</v>
      </c>
      <c r="J466">
        <v>0</v>
      </c>
      <c r="K466">
        <v>1.924354251223725E-4</v>
      </c>
      <c r="L466">
        <f>Table1[[#This Row],[Patrimônio Atualizado]]-Table1[[#This Row],[Resgate]]</f>
        <v>3158208.6248236462</v>
      </c>
    </row>
    <row r="467" spans="1:12" x14ac:dyDescent="0.25">
      <c r="A467" t="s">
        <v>476</v>
      </c>
      <c r="B467">
        <v>3158208.6248236462</v>
      </c>
      <c r="C467">
        <v>0</v>
      </c>
      <c r="D467">
        <v>0</v>
      </c>
      <c r="E467">
        <v>2215.5817565918728</v>
      </c>
      <c r="F467">
        <v>3160424.206580238</v>
      </c>
      <c r="G467">
        <v>0</v>
      </c>
      <c r="H467">
        <v>3157600.990534666</v>
      </c>
      <c r="I467">
        <v>1.00089410158346</v>
      </c>
      <c r="J467">
        <v>7.0153115889115547E-4</v>
      </c>
      <c r="K467">
        <v>8.9410158346026058E-4</v>
      </c>
      <c r="L467">
        <f>Table1[[#This Row],[Patrimônio Atualizado]]-Table1[[#This Row],[Resgate]]</f>
        <v>3160424.206580238</v>
      </c>
    </row>
    <row r="468" spans="1:12" x14ac:dyDescent="0.25">
      <c r="A468" t="s">
        <v>477</v>
      </c>
      <c r="B468">
        <v>3160424.206580238</v>
      </c>
      <c r="C468">
        <v>0</v>
      </c>
      <c r="D468">
        <v>0</v>
      </c>
      <c r="E468">
        <v>23857.003368377711</v>
      </c>
      <c r="F468">
        <v>3184281.2099486161</v>
      </c>
      <c r="G468">
        <v>0</v>
      </c>
      <c r="H468">
        <v>3157600.990534666</v>
      </c>
      <c r="I468">
        <v>1.00844952211946</v>
      </c>
      <c r="J468">
        <v>7.5486712570753678E-3</v>
      </c>
      <c r="K468">
        <v>8.449522119459596E-3</v>
      </c>
      <c r="L468">
        <f>Table1[[#This Row],[Patrimônio Atualizado]]-Table1[[#This Row],[Resgate]]</f>
        <v>3184281.2099486161</v>
      </c>
    </row>
    <row r="469" spans="1:12" x14ac:dyDescent="0.25">
      <c r="A469" t="s">
        <v>478</v>
      </c>
      <c r="B469">
        <v>3184281.2099486161</v>
      </c>
      <c r="C469">
        <v>0</v>
      </c>
      <c r="D469">
        <v>0</v>
      </c>
      <c r="E469">
        <v>1111.343360901024</v>
      </c>
      <c r="F469">
        <v>3185392.553309517</v>
      </c>
      <c r="G469">
        <v>0</v>
      </c>
      <c r="H469">
        <v>3157600.990534666</v>
      </c>
      <c r="I469">
        <v>1.0088014802561061</v>
      </c>
      <c r="J469">
        <v>3.4900917589464342E-4</v>
      </c>
      <c r="K469">
        <v>8.8014802561058314E-3</v>
      </c>
      <c r="L469">
        <f>Table1[[#This Row],[Patrimônio Atualizado]]-Table1[[#This Row],[Resgate]]</f>
        <v>3185392.553309517</v>
      </c>
    </row>
    <row r="470" spans="1:12" x14ac:dyDescent="0.25">
      <c r="A470" t="s">
        <v>479</v>
      </c>
      <c r="B470">
        <v>3185392.553309517</v>
      </c>
      <c r="C470">
        <v>0</v>
      </c>
      <c r="D470">
        <v>0</v>
      </c>
      <c r="E470">
        <v>4716.7830467222739</v>
      </c>
      <c r="F470">
        <v>3190109.3363562389</v>
      </c>
      <c r="G470">
        <v>0</v>
      </c>
      <c r="H470">
        <v>3157600.990534666</v>
      </c>
      <c r="I470">
        <v>1.0102952671724581</v>
      </c>
      <c r="J470">
        <v>1.4807540884786969E-3</v>
      </c>
      <c r="K470">
        <v>1.0295267172458321E-2</v>
      </c>
      <c r="L470">
        <f>Table1[[#This Row],[Patrimônio Atualizado]]-Table1[[#This Row],[Resgate]]</f>
        <v>3190109.3363562389</v>
      </c>
    </row>
    <row r="471" spans="1:12" x14ac:dyDescent="0.25">
      <c r="A471" t="s">
        <v>480</v>
      </c>
      <c r="B471">
        <v>3190109.3363562389</v>
      </c>
      <c r="C471">
        <v>0</v>
      </c>
      <c r="D471">
        <v>0</v>
      </c>
      <c r="E471">
        <v>-25207.735046386781</v>
      </c>
      <c r="F471">
        <v>3164901.6013098522</v>
      </c>
      <c r="G471">
        <v>0</v>
      </c>
      <c r="H471">
        <v>3157600.990534666</v>
      </c>
      <c r="I471">
        <v>1.0023120751472629</v>
      </c>
      <c r="J471">
        <v>-7.9018404664397135E-3</v>
      </c>
      <c r="K471">
        <v>2.3120751472625049E-3</v>
      </c>
      <c r="L471">
        <f>Table1[[#This Row],[Patrimônio Atualizado]]-Table1[[#This Row],[Resgate]]</f>
        <v>3164901.6013098522</v>
      </c>
    </row>
    <row r="472" spans="1:12" x14ac:dyDescent="0.25">
      <c r="A472" t="s">
        <v>481</v>
      </c>
      <c r="B472">
        <v>3164901.6013098522</v>
      </c>
      <c r="C472">
        <v>0</v>
      </c>
      <c r="D472">
        <v>0</v>
      </c>
      <c r="E472">
        <v>0</v>
      </c>
      <c r="F472">
        <v>3164901.6013098522</v>
      </c>
      <c r="G472">
        <v>0</v>
      </c>
      <c r="H472">
        <v>3157600.990534666</v>
      </c>
      <c r="I472">
        <v>1.0023120751472629</v>
      </c>
      <c r="J472">
        <v>0</v>
      </c>
      <c r="K472">
        <v>2.3120751472625049E-3</v>
      </c>
      <c r="L472">
        <f>Table1[[#This Row],[Patrimônio Atualizado]]-Table1[[#This Row],[Resgate]]</f>
        <v>3164901.6013098522</v>
      </c>
    </row>
    <row r="473" spans="1:12" x14ac:dyDescent="0.25">
      <c r="A473" t="s">
        <v>482</v>
      </c>
      <c r="B473">
        <v>3164901.6013098522</v>
      </c>
      <c r="C473">
        <v>0</v>
      </c>
      <c r="D473">
        <v>0</v>
      </c>
      <c r="E473">
        <v>0</v>
      </c>
      <c r="F473">
        <v>3164901.6013098522</v>
      </c>
      <c r="G473">
        <v>0</v>
      </c>
      <c r="H473">
        <v>3157600.990534666</v>
      </c>
      <c r="I473">
        <v>1.0023120751472629</v>
      </c>
      <c r="J473">
        <v>0</v>
      </c>
      <c r="K473">
        <v>2.3120751472625049E-3</v>
      </c>
      <c r="L473">
        <f>Table1[[#This Row],[Patrimônio Atualizado]]-Table1[[#This Row],[Resgate]]</f>
        <v>3164901.6013098522</v>
      </c>
    </row>
    <row r="474" spans="1:12" x14ac:dyDescent="0.25">
      <c r="A474" t="s">
        <v>483</v>
      </c>
      <c r="B474">
        <v>3164901.6013098522</v>
      </c>
      <c r="C474">
        <v>0</v>
      </c>
      <c r="D474">
        <v>0</v>
      </c>
      <c r="E474">
        <v>6866.2557449341548</v>
      </c>
      <c r="F474">
        <v>3171767.8570547858</v>
      </c>
      <c r="G474">
        <v>0</v>
      </c>
      <c r="H474">
        <v>3157600.990534666</v>
      </c>
      <c r="I474">
        <v>1.004486591739294</v>
      </c>
      <c r="J474">
        <v>2.1695005437427639E-3</v>
      </c>
      <c r="K474">
        <v>4.4865917392944432E-3</v>
      </c>
      <c r="L474">
        <f>Table1[[#This Row],[Patrimônio Atualizado]]-Table1[[#This Row],[Resgate]]</f>
        <v>3171767.8570547858</v>
      </c>
    </row>
    <row r="475" spans="1:12" x14ac:dyDescent="0.25">
      <c r="A475" t="s">
        <v>484</v>
      </c>
      <c r="B475">
        <v>3171767.8570547858</v>
      </c>
      <c r="C475">
        <v>0</v>
      </c>
      <c r="D475">
        <v>0</v>
      </c>
      <c r="E475">
        <v>-59746.060558319172</v>
      </c>
      <c r="F475">
        <v>3112021.7964964672</v>
      </c>
      <c r="G475">
        <v>0</v>
      </c>
      <c r="H475">
        <v>3157600.990534666</v>
      </c>
      <c r="I475">
        <v>0.98556524583858818</v>
      </c>
      <c r="J475">
        <v>-1.8836832722618491E-2</v>
      </c>
      <c r="K475">
        <v>-1.4434754161411821E-2</v>
      </c>
      <c r="L475">
        <f>Table1[[#This Row],[Patrimônio Atualizado]]-Table1[[#This Row],[Resgate]]</f>
        <v>3112021.7964964672</v>
      </c>
    </row>
    <row r="476" spans="1:12" x14ac:dyDescent="0.25">
      <c r="A476" t="s">
        <v>485</v>
      </c>
      <c r="B476">
        <v>3112021.7964964672</v>
      </c>
      <c r="C476">
        <v>0</v>
      </c>
      <c r="D476">
        <v>0</v>
      </c>
      <c r="E476">
        <v>-751.09474563590629</v>
      </c>
      <c r="F476">
        <v>3111270.7017508312</v>
      </c>
      <c r="G476">
        <v>0</v>
      </c>
      <c r="H476">
        <v>3157600.990534666</v>
      </c>
      <c r="I476">
        <v>0.98532737704266127</v>
      </c>
      <c r="J476">
        <v>-2.4135266227298671E-4</v>
      </c>
      <c r="K476">
        <v>-1.4672622957338731E-2</v>
      </c>
      <c r="L476">
        <f>Table1[[#This Row],[Patrimônio Atualizado]]-Table1[[#This Row],[Resgate]]</f>
        <v>3111270.7017508312</v>
      </c>
    </row>
    <row r="477" spans="1:12" x14ac:dyDescent="0.25">
      <c r="A477" t="s">
        <v>486</v>
      </c>
      <c r="B477">
        <v>3111270.7017508312</v>
      </c>
      <c r="C477">
        <v>0</v>
      </c>
      <c r="D477">
        <v>0</v>
      </c>
      <c r="E477">
        <v>16005.24422073361</v>
      </c>
      <c r="F477">
        <v>3127275.9459715649</v>
      </c>
      <c r="G477">
        <v>0</v>
      </c>
      <c r="H477">
        <v>3157600.990534666</v>
      </c>
      <c r="I477">
        <v>0.99039617587719153</v>
      </c>
      <c r="J477">
        <v>5.1442788992057684E-3</v>
      </c>
      <c r="K477">
        <v>-9.6038241228084686E-3</v>
      </c>
      <c r="L477">
        <f>Table1[[#This Row],[Patrimônio Atualizado]]-Table1[[#This Row],[Resgate]]</f>
        <v>3127275.9459715649</v>
      </c>
    </row>
    <row r="478" spans="1:12" x14ac:dyDescent="0.25">
      <c r="A478" t="s">
        <v>487</v>
      </c>
      <c r="B478">
        <v>3127275.9459715649</v>
      </c>
      <c r="C478">
        <v>0</v>
      </c>
      <c r="D478">
        <v>0</v>
      </c>
      <c r="E478">
        <v>-26087.11300277718</v>
      </c>
      <c r="F478">
        <v>3101188.8329687882</v>
      </c>
      <c r="G478">
        <v>0</v>
      </c>
      <c r="H478">
        <v>3157600.990534666</v>
      </c>
      <c r="I478">
        <v>0.98213448826023908</v>
      </c>
      <c r="J478">
        <v>-8.3418008047487779E-3</v>
      </c>
      <c r="K478">
        <v>-1.786551173976092E-2</v>
      </c>
      <c r="L478">
        <f>Table1[[#This Row],[Patrimônio Atualizado]]-Table1[[#This Row],[Resgate]]</f>
        <v>3101188.8329687882</v>
      </c>
    </row>
    <row r="479" spans="1:12" x14ac:dyDescent="0.25">
      <c r="A479" t="s">
        <v>488</v>
      </c>
      <c r="B479">
        <v>3101188.8329687882</v>
      </c>
      <c r="C479">
        <v>0</v>
      </c>
      <c r="D479">
        <v>0</v>
      </c>
      <c r="E479">
        <v>0</v>
      </c>
      <c r="F479">
        <v>3101188.8329687882</v>
      </c>
      <c r="G479">
        <v>0</v>
      </c>
      <c r="H479">
        <v>3157600.990534666</v>
      </c>
      <c r="I479">
        <v>0.98213448826023908</v>
      </c>
      <c r="J479">
        <v>0</v>
      </c>
      <c r="K479">
        <v>-1.786551173976092E-2</v>
      </c>
      <c r="L479">
        <f>Table1[[#This Row],[Patrimônio Atualizado]]-Table1[[#This Row],[Resgate]]</f>
        <v>3101188.8329687882</v>
      </c>
    </row>
    <row r="480" spans="1:12" x14ac:dyDescent="0.25">
      <c r="A480" t="s">
        <v>489</v>
      </c>
      <c r="B480">
        <v>3101188.8329687882</v>
      </c>
      <c r="C480">
        <v>0</v>
      </c>
      <c r="D480">
        <v>0</v>
      </c>
      <c r="E480">
        <v>0</v>
      </c>
      <c r="F480">
        <v>3101188.8329687882</v>
      </c>
      <c r="G480">
        <v>0</v>
      </c>
      <c r="H480">
        <v>3157600.990534666</v>
      </c>
      <c r="I480">
        <v>0.98213448826023908</v>
      </c>
      <c r="J480">
        <v>0</v>
      </c>
      <c r="K480">
        <v>-1.786551173976092E-2</v>
      </c>
      <c r="L480">
        <f>Table1[[#This Row],[Patrimônio Atualizado]]-Table1[[#This Row],[Resgate]]</f>
        <v>3101188.8329687882</v>
      </c>
    </row>
    <row r="481" spans="1:12" x14ac:dyDescent="0.25">
      <c r="A481" t="s">
        <v>490</v>
      </c>
      <c r="B481">
        <v>3101188.8329687882</v>
      </c>
      <c r="C481">
        <v>0</v>
      </c>
      <c r="D481">
        <v>0</v>
      </c>
      <c r="E481">
        <v>21471.237339019979</v>
      </c>
      <c r="F481">
        <v>3122660.070307808</v>
      </c>
      <c r="G481">
        <v>0</v>
      </c>
      <c r="H481">
        <v>3157600.990534666</v>
      </c>
      <c r="I481">
        <v>0.98893434593807195</v>
      </c>
      <c r="J481">
        <v>6.9235504496722999E-3</v>
      </c>
      <c r="K481">
        <v>-1.1065654061928051E-2</v>
      </c>
      <c r="L481">
        <f>Table1[[#This Row],[Patrimônio Atualizado]]-Table1[[#This Row],[Resgate]]</f>
        <v>3122660.070307808</v>
      </c>
    </row>
    <row r="482" spans="1:12" x14ac:dyDescent="0.25">
      <c r="A482" t="s">
        <v>491</v>
      </c>
      <c r="B482">
        <v>3122660.070307808</v>
      </c>
      <c r="C482">
        <v>0</v>
      </c>
      <c r="D482">
        <v>0</v>
      </c>
      <c r="E482">
        <v>-1027.6527557373811</v>
      </c>
      <c r="F482">
        <v>3121632.4175520702</v>
      </c>
      <c r="G482">
        <v>0</v>
      </c>
      <c r="H482">
        <v>3157600.990534666</v>
      </c>
      <c r="I482">
        <v>0.98860889229183291</v>
      </c>
      <c r="J482">
        <v>-3.2909530099323181E-4</v>
      </c>
      <c r="K482">
        <v>-1.139110770816709E-2</v>
      </c>
      <c r="L482">
        <f>Table1[[#This Row],[Patrimônio Atualizado]]-Table1[[#This Row],[Resgate]]</f>
        <v>3121632.4175520702</v>
      </c>
    </row>
    <row r="483" spans="1:12" x14ac:dyDescent="0.25">
      <c r="A483" t="s">
        <v>492</v>
      </c>
      <c r="B483">
        <v>3121632.4175520702</v>
      </c>
      <c r="C483">
        <v>0</v>
      </c>
      <c r="D483">
        <v>0</v>
      </c>
      <c r="E483">
        <v>37886.900478362993</v>
      </c>
      <c r="F483">
        <v>3159519.3180304328</v>
      </c>
      <c r="G483">
        <v>0</v>
      </c>
      <c r="H483">
        <v>3157600.990534666</v>
      </c>
      <c r="I483">
        <v>1.0006075268856069</v>
      </c>
      <c r="J483">
        <v>1.2136887182916171E-2</v>
      </c>
      <c r="K483">
        <v>6.0752688560650192E-4</v>
      </c>
      <c r="L483">
        <f>Table1[[#This Row],[Patrimônio Atualizado]]-Table1[[#This Row],[Resgate]]</f>
        <v>3159519.3180304328</v>
      </c>
    </row>
    <row r="484" spans="1:12" x14ac:dyDescent="0.25">
      <c r="A484" t="s">
        <v>493</v>
      </c>
      <c r="B484">
        <v>3159519.3180304328</v>
      </c>
      <c r="C484">
        <v>21540.905883789059</v>
      </c>
      <c r="D484">
        <v>0</v>
      </c>
      <c r="E484">
        <v>-55506.147247314562</v>
      </c>
      <c r="F484">
        <v>3125554.0766669079</v>
      </c>
      <c r="G484">
        <v>21527.827150006739</v>
      </c>
      <c r="H484">
        <v>3179128.8176846718</v>
      </c>
      <c r="I484">
        <v>0.98314798044050877</v>
      </c>
      <c r="J484">
        <v>-1.74489457414343E-2</v>
      </c>
      <c r="K484">
        <v>-1.685201955949123E-2</v>
      </c>
      <c r="L484">
        <f>Table1[[#This Row],[Patrimônio Atualizado]]-Table1[[#This Row],[Resgate]]</f>
        <v>3125554.0766669079</v>
      </c>
    </row>
    <row r="485" spans="1:12" x14ac:dyDescent="0.25">
      <c r="A485" t="s">
        <v>494</v>
      </c>
      <c r="B485">
        <v>3125554.0766669079</v>
      </c>
      <c r="C485">
        <v>0</v>
      </c>
      <c r="D485">
        <v>0</v>
      </c>
      <c r="E485">
        <v>-8550.6042098996586</v>
      </c>
      <c r="F485">
        <v>3117003.472457008</v>
      </c>
      <c r="G485">
        <v>0</v>
      </c>
      <c r="H485">
        <v>3179128.8176846718</v>
      </c>
      <c r="I485">
        <v>0.98045837435649774</v>
      </c>
      <c r="J485">
        <v>-2.7357082936853021E-3</v>
      </c>
      <c r="K485">
        <v>-1.9541625643502258E-2</v>
      </c>
      <c r="L485">
        <f>Table1[[#This Row],[Patrimônio Atualizado]]-Table1[[#This Row],[Resgate]]</f>
        <v>3117003.472457008</v>
      </c>
    </row>
    <row r="486" spans="1:12" x14ac:dyDescent="0.25">
      <c r="A486" t="s">
        <v>495</v>
      </c>
      <c r="B486">
        <v>3117003.472457008</v>
      </c>
      <c r="C486">
        <v>0</v>
      </c>
      <c r="D486">
        <v>0</v>
      </c>
      <c r="E486">
        <v>0</v>
      </c>
      <c r="F486">
        <v>3117003.472457008</v>
      </c>
      <c r="G486">
        <v>0</v>
      </c>
      <c r="H486">
        <v>3179128.8176846718</v>
      </c>
      <c r="I486">
        <v>0.98045837435649774</v>
      </c>
      <c r="J486">
        <v>0</v>
      </c>
      <c r="K486">
        <v>-1.9541625643502258E-2</v>
      </c>
      <c r="L486">
        <f>Table1[[#This Row],[Patrimônio Atualizado]]-Table1[[#This Row],[Resgate]]</f>
        <v>3117003.472457008</v>
      </c>
    </row>
    <row r="487" spans="1:12" x14ac:dyDescent="0.25">
      <c r="A487" t="s">
        <v>496</v>
      </c>
      <c r="B487">
        <v>3117003.472457008</v>
      </c>
      <c r="C487">
        <v>0</v>
      </c>
      <c r="D487">
        <v>0</v>
      </c>
      <c r="E487">
        <v>0</v>
      </c>
      <c r="F487">
        <v>3117003.472457008</v>
      </c>
      <c r="G487">
        <v>0</v>
      </c>
      <c r="H487">
        <v>3179128.8176846718</v>
      </c>
      <c r="I487">
        <v>0.98045837435649774</v>
      </c>
      <c r="J487">
        <v>0</v>
      </c>
      <c r="K487">
        <v>-1.9541625643502258E-2</v>
      </c>
      <c r="L487">
        <f>Table1[[#This Row],[Patrimônio Atualizado]]-Table1[[#This Row],[Resgate]]</f>
        <v>3117003.472457008</v>
      </c>
    </row>
    <row r="488" spans="1:12" x14ac:dyDescent="0.25">
      <c r="A488" t="s">
        <v>497</v>
      </c>
      <c r="B488">
        <v>3117003.472457008</v>
      </c>
      <c r="C488">
        <v>0</v>
      </c>
      <c r="D488">
        <v>0</v>
      </c>
      <c r="E488">
        <v>-37535.923568725681</v>
      </c>
      <c r="F488">
        <v>3079467.5488882829</v>
      </c>
      <c r="G488">
        <v>0</v>
      </c>
      <c r="H488">
        <v>3179128.8176846718</v>
      </c>
      <c r="I488">
        <v>0.96865139020413404</v>
      </c>
      <c r="J488">
        <v>-1.204231047555993E-2</v>
      </c>
      <c r="K488">
        <v>-3.1348609795865963E-2</v>
      </c>
      <c r="L488">
        <f>Table1[[#This Row],[Patrimônio Atualizado]]-Table1[[#This Row],[Resgate]]</f>
        <v>3079467.5488882829</v>
      </c>
    </row>
    <row r="489" spans="1:12" x14ac:dyDescent="0.25">
      <c r="A489" t="s">
        <v>498</v>
      </c>
      <c r="B489">
        <v>3079467.5488882829</v>
      </c>
      <c r="C489">
        <v>0</v>
      </c>
      <c r="D489">
        <v>0</v>
      </c>
      <c r="E489">
        <v>-4392.1032066346343</v>
      </c>
      <c r="F489">
        <v>3075075.4456816479</v>
      </c>
      <c r="G489">
        <v>0</v>
      </c>
      <c r="H489">
        <v>3179128.8176846718</v>
      </c>
      <c r="I489">
        <v>0.96726984719077691</v>
      </c>
      <c r="J489">
        <v>-1.426254096497992E-3</v>
      </c>
      <c r="K489">
        <v>-3.273015280922309E-2</v>
      </c>
      <c r="L489">
        <f>Table1[[#This Row],[Patrimônio Atualizado]]-Table1[[#This Row],[Resgate]]</f>
        <v>3075075.4456816479</v>
      </c>
    </row>
    <row r="490" spans="1:12" x14ac:dyDescent="0.25">
      <c r="A490" t="s">
        <v>499</v>
      </c>
      <c r="B490">
        <v>3075075.4456816479</v>
      </c>
      <c r="C490">
        <v>0</v>
      </c>
      <c r="D490">
        <v>0</v>
      </c>
      <c r="E490">
        <v>-33766.83919143668</v>
      </c>
      <c r="F490">
        <v>3041308.606490212</v>
      </c>
      <c r="G490">
        <v>0</v>
      </c>
      <c r="H490">
        <v>3179128.8176846718</v>
      </c>
      <c r="I490">
        <v>0.95664843449318493</v>
      </c>
      <c r="J490">
        <v>-1.0980816499593701E-2</v>
      </c>
      <c r="K490">
        <v>-4.3351565506815071E-2</v>
      </c>
      <c r="L490">
        <f>Table1[[#This Row],[Patrimônio Atualizado]]-Table1[[#This Row],[Resgate]]</f>
        <v>3041308.606490212</v>
      </c>
    </row>
    <row r="491" spans="1:12" x14ac:dyDescent="0.25">
      <c r="A491" t="s">
        <v>500</v>
      </c>
      <c r="B491">
        <v>3041308.606490212</v>
      </c>
      <c r="C491">
        <v>0</v>
      </c>
      <c r="D491">
        <v>0</v>
      </c>
      <c r="E491">
        <v>6822.5290336608232</v>
      </c>
      <c r="F491">
        <v>3048131.135523872</v>
      </c>
      <c r="G491">
        <v>0</v>
      </c>
      <c r="H491">
        <v>3179128.8176846718</v>
      </c>
      <c r="I491">
        <v>0.95879447179614319</v>
      </c>
      <c r="J491">
        <v>2.2432873201692072E-3</v>
      </c>
      <c r="K491">
        <v>-4.1205528203856812E-2</v>
      </c>
      <c r="L491">
        <f>Table1[[#This Row],[Patrimônio Atualizado]]-Table1[[#This Row],[Resgate]]</f>
        <v>3048131.135523872</v>
      </c>
    </row>
    <row r="492" spans="1:12" x14ac:dyDescent="0.25">
      <c r="A492" t="s">
        <v>501</v>
      </c>
      <c r="B492">
        <v>3048131.135523872</v>
      </c>
      <c r="C492">
        <v>0</v>
      </c>
      <c r="D492">
        <v>0</v>
      </c>
      <c r="E492">
        <v>29998.84582900997</v>
      </c>
      <c r="F492">
        <v>3078129.981352882</v>
      </c>
      <c r="G492">
        <v>0</v>
      </c>
      <c r="H492">
        <v>3179128.8176846718</v>
      </c>
      <c r="I492">
        <v>0.96823065621941473</v>
      </c>
      <c r="J492">
        <v>9.8417175952156821E-3</v>
      </c>
      <c r="K492">
        <v>-3.1769343780585269E-2</v>
      </c>
      <c r="L492">
        <f>Table1[[#This Row],[Patrimônio Atualizado]]-Table1[[#This Row],[Resgate]]</f>
        <v>3078129.981352882</v>
      </c>
    </row>
    <row r="493" spans="1:12" x14ac:dyDescent="0.25">
      <c r="A493" t="s">
        <v>502</v>
      </c>
      <c r="B493">
        <v>3078129.981352882</v>
      </c>
      <c r="C493">
        <v>0</v>
      </c>
      <c r="D493">
        <v>0</v>
      </c>
      <c r="E493">
        <v>0</v>
      </c>
      <c r="F493">
        <v>3078129.981352882</v>
      </c>
      <c r="G493">
        <v>0</v>
      </c>
      <c r="H493">
        <v>3179128.8176846718</v>
      </c>
      <c r="I493">
        <v>0.96823065621941473</v>
      </c>
      <c r="J493">
        <v>0</v>
      </c>
      <c r="K493">
        <v>-3.1769343780585269E-2</v>
      </c>
      <c r="L493">
        <f>Table1[[#This Row],[Patrimônio Atualizado]]-Table1[[#This Row],[Resgate]]</f>
        <v>3078129.981352882</v>
      </c>
    </row>
    <row r="494" spans="1:12" x14ac:dyDescent="0.25">
      <c r="A494" t="s">
        <v>503</v>
      </c>
      <c r="B494">
        <v>3078129.981352882</v>
      </c>
      <c r="C494">
        <v>0</v>
      </c>
      <c r="D494">
        <v>0</v>
      </c>
      <c r="E494">
        <v>0</v>
      </c>
      <c r="F494">
        <v>3078129.981352882</v>
      </c>
      <c r="G494">
        <v>0</v>
      </c>
      <c r="H494">
        <v>3179128.8176846718</v>
      </c>
      <c r="I494">
        <v>0.96823065621941473</v>
      </c>
      <c r="J494">
        <v>0</v>
      </c>
      <c r="K494">
        <v>-3.1769343780585269E-2</v>
      </c>
      <c r="L494">
        <f>Table1[[#This Row],[Patrimônio Atualizado]]-Table1[[#This Row],[Resgate]]</f>
        <v>3078129.981352882</v>
      </c>
    </row>
    <row r="495" spans="1:12" x14ac:dyDescent="0.25">
      <c r="A495" t="s">
        <v>504</v>
      </c>
      <c r="B495">
        <v>3078129.981352882</v>
      </c>
      <c r="C495">
        <v>13170.6669921875</v>
      </c>
      <c r="D495">
        <v>0</v>
      </c>
      <c r="E495">
        <v>-16570.263950347849</v>
      </c>
      <c r="F495">
        <v>3074730.3843947221</v>
      </c>
      <c r="G495">
        <v>13602.81964590351</v>
      </c>
      <c r="H495">
        <v>3192731.6373305758</v>
      </c>
      <c r="I495">
        <v>0.96304066036865099</v>
      </c>
      <c r="J495">
        <v>-5.3602887054090553E-3</v>
      </c>
      <c r="K495">
        <v>-3.6959339631349009E-2</v>
      </c>
      <c r="L495">
        <f>Table1[[#This Row],[Patrimônio Atualizado]]-Table1[[#This Row],[Resgate]]</f>
        <v>3074730.3843947221</v>
      </c>
    </row>
    <row r="496" spans="1:12" x14ac:dyDescent="0.25">
      <c r="A496" t="s">
        <v>505</v>
      </c>
      <c r="B496">
        <v>3074730.3843947221</v>
      </c>
      <c r="C496">
        <v>0</v>
      </c>
      <c r="D496">
        <v>0</v>
      </c>
      <c r="E496">
        <v>27534.751312255928</v>
      </c>
      <c r="F496">
        <v>3102265.1357069779</v>
      </c>
      <c r="G496">
        <v>0</v>
      </c>
      <c r="H496">
        <v>3192731.6373305758</v>
      </c>
      <c r="I496">
        <v>0.97166485884192999</v>
      </c>
      <c r="J496">
        <v>8.9551758593220399E-3</v>
      </c>
      <c r="K496">
        <v>-2.833514115807001E-2</v>
      </c>
      <c r="L496">
        <f>Table1[[#This Row],[Patrimônio Atualizado]]-Table1[[#This Row],[Resgate]]</f>
        <v>3102265.1357069779</v>
      </c>
    </row>
    <row r="497" spans="1:12" x14ac:dyDescent="0.25">
      <c r="A497" t="s">
        <v>506</v>
      </c>
      <c r="B497">
        <v>3102265.1357069779</v>
      </c>
      <c r="C497">
        <v>11312.9216450478</v>
      </c>
      <c r="D497">
        <v>0</v>
      </c>
      <c r="E497">
        <v>-52785.753864288403</v>
      </c>
      <c r="F497">
        <v>3060792.3034877372</v>
      </c>
      <c r="G497">
        <v>11642.822668847981</v>
      </c>
      <c r="H497">
        <v>3204374.4599994239</v>
      </c>
      <c r="I497">
        <v>0.95519182969904448</v>
      </c>
      <c r="J497">
        <v>-1.695340630360842E-2</v>
      </c>
      <c r="K497">
        <v>-4.4808170300955519E-2</v>
      </c>
      <c r="L497">
        <f>Table1[[#This Row],[Patrimônio Atualizado]]-Table1[[#This Row],[Resgate]]</f>
        <v>3060792.3034877372</v>
      </c>
    </row>
    <row r="498" spans="1:12" x14ac:dyDescent="0.25">
      <c r="A498" t="s">
        <v>507</v>
      </c>
      <c r="B498">
        <v>3060792.3034877372</v>
      </c>
      <c r="C498">
        <v>0</v>
      </c>
      <c r="D498">
        <v>0</v>
      </c>
      <c r="E498">
        <v>-4091.4334602354902</v>
      </c>
      <c r="F498">
        <v>3056700.8700275021</v>
      </c>
      <c r="G498">
        <v>0</v>
      </c>
      <c r="H498">
        <v>3204374.4599994239</v>
      </c>
      <c r="I498">
        <v>0.95391500218986613</v>
      </c>
      <c r="J498">
        <v>-1.3367236501391491E-3</v>
      </c>
      <c r="K498">
        <v>-4.6084997810133872E-2</v>
      </c>
      <c r="L498">
        <f>Table1[[#This Row],[Patrimônio Atualizado]]-Table1[[#This Row],[Resgate]]</f>
        <v>3056700.8700275021</v>
      </c>
    </row>
    <row r="499" spans="1:12" x14ac:dyDescent="0.25">
      <c r="A499" t="s">
        <v>508</v>
      </c>
      <c r="B499">
        <v>3056700.8700275021</v>
      </c>
      <c r="C499">
        <v>0</v>
      </c>
      <c r="D499">
        <v>0</v>
      </c>
      <c r="E499">
        <v>-20710.336940765392</v>
      </c>
      <c r="F499">
        <v>3035990.5330867362</v>
      </c>
      <c r="G499">
        <v>0</v>
      </c>
      <c r="H499">
        <v>3204374.4599994239</v>
      </c>
      <c r="I499">
        <v>0.94745185713634794</v>
      </c>
      <c r="J499">
        <v>-6.7753888330521761E-3</v>
      </c>
      <c r="K499">
        <v>-5.2548142863652059E-2</v>
      </c>
      <c r="L499">
        <f>Table1[[#This Row],[Patrimônio Atualizado]]-Table1[[#This Row],[Resgate]]</f>
        <v>3035990.5330867362</v>
      </c>
    </row>
    <row r="500" spans="1:12" x14ac:dyDescent="0.25">
      <c r="A500" t="s">
        <v>509</v>
      </c>
      <c r="B500">
        <v>3035990.5330867362</v>
      </c>
      <c r="C500">
        <v>0</v>
      </c>
      <c r="D500">
        <v>0</v>
      </c>
      <c r="E500">
        <v>0</v>
      </c>
      <c r="F500">
        <v>3035990.5330867362</v>
      </c>
      <c r="G500">
        <v>0</v>
      </c>
      <c r="H500">
        <v>3204374.4599994239</v>
      </c>
      <c r="I500">
        <v>0.94745185713634794</v>
      </c>
      <c r="J500">
        <v>0</v>
      </c>
      <c r="K500">
        <v>-5.2548142863652059E-2</v>
      </c>
      <c r="L500">
        <f>Table1[[#This Row],[Patrimônio Atualizado]]-Table1[[#This Row],[Resgate]]</f>
        <v>3035990.5330867362</v>
      </c>
    </row>
    <row r="501" spans="1:12" x14ac:dyDescent="0.25">
      <c r="A501" t="s">
        <v>510</v>
      </c>
      <c r="B501">
        <v>3035990.5330867362</v>
      </c>
      <c r="C501">
        <v>0</v>
      </c>
      <c r="D501">
        <v>0</v>
      </c>
      <c r="E501">
        <v>0</v>
      </c>
      <c r="F501">
        <v>3035990.5330867362</v>
      </c>
      <c r="G501">
        <v>0</v>
      </c>
      <c r="H501">
        <v>3204374.4599994239</v>
      </c>
      <c r="I501">
        <v>0.94745185713634794</v>
      </c>
      <c r="J501">
        <v>0</v>
      </c>
      <c r="K501">
        <v>-5.2548142863652059E-2</v>
      </c>
      <c r="L501">
        <f>Table1[[#This Row],[Patrimônio Atualizado]]-Table1[[#This Row],[Resgate]]</f>
        <v>3035990.5330867362</v>
      </c>
    </row>
    <row r="502" spans="1:12" x14ac:dyDescent="0.25">
      <c r="A502" t="s">
        <v>511</v>
      </c>
      <c r="B502">
        <v>3035990.5330867362</v>
      </c>
      <c r="C502">
        <v>0</v>
      </c>
      <c r="D502">
        <v>0</v>
      </c>
      <c r="E502">
        <v>10407.46293640124</v>
      </c>
      <c r="F502">
        <v>3046397.9960231381</v>
      </c>
      <c r="G502">
        <v>0</v>
      </c>
      <c r="H502">
        <v>3204374.4599994239</v>
      </c>
      <c r="I502">
        <v>0.9506997493743865</v>
      </c>
      <c r="J502">
        <v>3.428028784338677E-3</v>
      </c>
      <c r="K502">
        <v>-4.9300250625613502E-2</v>
      </c>
      <c r="L502">
        <f>Table1[[#This Row],[Patrimônio Atualizado]]-Table1[[#This Row],[Resgate]]</f>
        <v>3046397.9960231381</v>
      </c>
    </row>
    <row r="503" spans="1:12" x14ac:dyDescent="0.25">
      <c r="A503" t="s">
        <v>512</v>
      </c>
      <c r="B503">
        <v>3046397.9960231381</v>
      </c>
      <c r="C503">
        <v>0</v>
      </c>
      <c r="D503">
        <v>0</v>
      </c>
      <c r="E503">
        <v>-19256.382698059089</v>
      </c>
      <c r="F503">
        <v>3027141.613325079</v>
      </c>
      <c r="G503">
        <v>0</v>
      </c>
      <c r="H503">
        <v>3204374.4599994239</v>
      </c>
      <c r="I503">
        <v>0.94469034475003988</v>
      </c>
      <c r="J503">
        <v>-6.3210331424838886E-3</v>
      </c>
      <c r="K503">
        <v>-5.5309655249960121E-2</v>
      </c>
      <c r="L503">
        <f>Table1[[#This Row],[Patrimônio Atualizado]]-Table1[[#This Row],[Resgate]]</f>
        <v>3027141.613325079</v>
      </c>
    </row>
    <row r="504" spans="1:12" x14ac:dyDescent="0.25">
      <c r="A504" t="s">
        <v>513</v>
      </c>
      <c r="B504">
        <v>3027141.613325079</v>
      </c>
      <c r="C504">
        <v>0</v>
      </c>
      <c r="D504">
        <v>0</v>
      </c>
      <c r="E504">
        <v>20734.71671295182</v>
      </c>
      <c r="F504">
        <v>3047876.3300380302</v>
      </c>
      <c r="G504">
        <v>0</v>
      </c>
      <c r="H504">
        <v>3204374.4599994239</v>
      </c>
      <c r="I504">
        <v>0.95116109808170735</v>
      </c>
      <c r="J504">
        <v>6.8496024836366409E-3</v>
      </c>
      <c r="K504">
        <v>-4.8838901918292647E-2</v>
      </c>
      <c r="L504">
        <f>Table1[[#This Row],[Patrimônio Atualizado]]-Table1[[#This Row],[Resgate]]</f>
        <v>3047876.3300380302</v>
      </c>
    </row>
    <row r="505" spans="1:12" x14ac:dyDescent="0.25">
      <c r="A505" t="s">
        <v>514</v>
      </c>
      <c r="B505">
        <v>3047876.3300380302</v>
      </c>
      <c r="C505">
        <v>0</v>
      </c>
      <c r="D505">
        <v>0</v>
      </c>
      <c r="E505">
        <v>36462.397891998291</v>
      </c>
      <c r="F505">
        <v>3084338.727930028</v>
      </c>
      <c r="G505">
        <v>0</v>
      </c>
      <c r="H505">
        <v>3204374.4599994239</v>
      </c>
      <c r="I505">
        <v>0.96254004219300349</v>
      </c>
      <c r="J505">
        <v>1.1963214364259621E-2</v>
      </c>
      <c r="K505">
        <v>-3.7459957806996513E-2</v>
      </c>
      <c r="L505">
        <f>Table1[[#This Row],[Patrimônio Atualizado]]-Table1[[#This Row],[Resgate]]</f>
        <v>3084338.727930028</v>
      </c>
    </row>
    <row r="506" spans="1:12" x14ac:dyDescent="0.25">
      <c r="A506" t="s">
        <v>515</v>
      </c>
      <c r="B506">
        <v>3084338.727930028</v>
      </c>
      <c r="C506">
        <v>0</v>
      </c>
      <c r="D506">
        <v>0</v>
      </c>
      <c r="E506">
        <v>33868.392917632933</v>
      </c>
      <c r="F506">
        <v>3118207.120847662</v>
      </c>
      <c r="G506">
        <v>0</v>
      </c>
      <c r="H506">
        <v>3204374.4599994239</v>
      </c>
      <c r="I506">
        <v>0.97310946637872719</v>
      </c>
      <c r="J506">
        <v>1.0980763108455079E-2</v>
      </c>
      <c r="K506">
        <v>-2.6890533621272809E-2</v>
      </c>
      <c r="L506">
        <f>Table1[[#This Row],[Patrimônio Atualizado]]-Table1[[#This Row],[Resgate]]</f>
        <v>3118207.120847662</v>
      </c>
    </row>
    <row r="507" spans="1:12" x14ac:dyDescent="0.25">
      <c r="A507" t="s">
        <v>516</v>
      </c>
      <c r="B507">
        <v>3118207.120847662</v>
      </c>
      <c r="C507">
        <v>0</v>
      </c>
      <c r="D507">
        <v>0</v>
      </c>
      <c r="E507">
        <v>0</v>
      </c>
      <c r="F507">
        <v>3118207.120847662</v>
      </c>
      <c r="G507">
        <v>0</v>
      </c>
      <c r="H507">
        <v>3204374.4599994239</v>
      </c>
      <c r="I507">
        <v>0.97310946637872719</v>
      </c>
      <c r="J507">
        <v>0</v>
      </c>
      <c r="K507">
        <v>-2.6890533621272809E-2</v>
      </c>
      <c r="L507">
        <f>Table1[[#This Row],[Patrimônio Atualizado]]-Table1[[#This Row],[Resgate]]</f>
        <v>3118207.120847662</v>
      </c>
    </row>
    <row r="508" spans="1:12" x14ac:dyDescent="0.25">
      <c r="A508" t="s">
        <v>517</v>
      </c>
      <c r="B508">
        <v>3118207.120847662</v>
      </c>
      <c r="C508">
        <v>0</v>
      </c>
      <c r="D508">
        <v>0</v>
      </c>
      <c r="E508">
        <v>0</v>
      </c>
      <c r="F508">
        <v>3118207.120847662</v>
      </c>
      <c r="G508">
        <v>0</v>
      </c>
      <c r="H508">
        <v>3204374.4599994239</v>
      </c>
      <c r="I508">
        <v>0.97310946637872719</v>
      </c>
      <c r="J508">
        <v>0</v>
      </c>
      <c r="K508">
        <v>-2.6890533621272809E-2</v>
      </c>
      <c r="L508">
        <f>Table1[[#This Row],[Patrimônio Atualizado]]-Table1[[#This Row],[Resgate]]</f>
        <v>3118207.120847662</v>
      </c>
    </row>
    <row r="509" spans="1:12" x14ac:dyDescent="0.25">
      <c r="A509" t="s">
        <v>518</v>
      </c>
      <c r="B509">
        <v>3118207.120847662</v>
      </c>
      <c r="C509">
        <v>0</v>
      </c>
      <c r="D509">
        <v>0</v>
      </c>
      <c r="E509">
        <v>-546.08979415893191</v>
      </c>
      <c r="F509">
        <v>3117661.031053503</v>
      </c>
      <c r="G509">
        <v>0</v>
      </c>
      <c r="H509">
        <v>3204374.4599994239</v>
      </c>
      <c r="I509">
        <v>0.97293904628551531</v>
      </c>
      <c r="J509">
        <v>-1.7512941667918719E-4</v>
      </c>
      <c r="K509">
        <v>-2.7060953714484689E-2</v>
      </c>
      <c r="L509">
        <f>Table1[[#This Row],[Patrimônio Atualizado]]-Table1[[#This Row],[Resgate]]</f>
        <v>3117661.031053503</v>
      </c>
    </row>
    <row r="510" spans="1:12" x14ac:dyDescent="0.25">
      <c r="A510" t="s">
        <v>519</v>
      </c>
      <c r="B510">
        <v>3117661.031053503</v>
      </c>
      <c r="C510">
        <v>0</v>
      </c>
      <c r="D510">
        <v>0</v>
      </c>
      <c r="E510">
        <v>7566.4342034301626</v>
      </c>
      <c r="F510">
        <v>3125227.4652569331</v>
      </c>
      <c r="G510">
        <v>0</v>
      </c>
      <c r="H510">
        <v>3204374.4599994239</v>
      </c>
      <c r="I510">
        <v>0.97530032905626596</v>
      </c>
      <c r="J510">
        <v>2.4269585846776738E-3</v>
      </c>
      <c r="K510">
        <v>-2.4699670943734039E-2</v>
      </c>
      <c r="L510">
        <f>Table1[[#This Row],[Patrimônio Atualizado]]-Table1[[#This Row],[Resgate]]</f>
        <v>3125227.4652569331</v>
      </c>
    </row>
    <row r="511" spans="1:12" x14ac:dyDescent="0.25">
      <c r="A511" t="s">
        <v>520</v>
      </c>
      <c r="B511">
        <v>3125227.4652569331</v>
      </c>
      <c r="C511">
        <v>0</v>
      </c>
      <c r="D511">
        <v>0</v>
      </c>
      <c r="E511">
        <v>-11536.293571472181</v>
      </c>
      <c r="F511">
        <v>3113691.17168546</v>
      </c>
      <c r="G511">
        <v>0</v>
      </c>
      <c r="H511">
        <v>3204374.4599994239</v>
      </c>
      <c r="I511">
        <v>0.97170015881540273</v>
      </c>
      <c r="J511">
        <v>-3.691345253976186E-3</v>
      </c>
      <c r="K511">
        <v>-2.8299841184597271E-2</v>
      </c>
      <c r="L511">
        <f>Table1[[#This Row],[Patrimônio Atualizado]]-Table1[[#This Row],[Resgate]]</f>
        <v>3113691.17168546</v>
      </c>
    </row>
    <row r="512" spans="1:12" x14ac:dyDescent="0.25">
      <c r="A512" t="s">
        <v>521</v>
      </c>
      <c r="B512">
        <v>3113691.17168546</v>
      </c>
      <c r="C512">
        <v>0</v>
      </c>
      <c r="D512">
        <v>0</v>
      </c>
      <c r="E512">
        <v>28807.069763183699</v>
      </c>
      <c r="F512">
        <v>3142498.2414486441</v>
      </c>
      <c r="G512">
        <v>0</v>
      </c>
      <c r="H512">
        <v>3204374.4599994239</v>
      </c>
      <c r="I512">
        <v>0.98069007872731861</v>
      </c>
      <c r="J512">
        <v>9.2517427627833992E-3</v>
      </c>
      <c r="K512">
        <v>-1.9309921272681389E-2</v>
      </c>
      <c r="L512">
        <f>Table1[[#This Row],[Patrimônio Atualizado]]-Table1[[#This Row],[Resgate]]</f>
        <v>3142498.2414486441</v>
      </c>
    </row>
    <row r="513" spans="1:12" x14ac:dyDescent="0.25">
      <c r="A513" t="s">
        <v>522</v>
      </c>
      <c r="B513">
        <v>3142498.2414486441</v>
      </c>
      <c r="C513">
        <v>0</v>
      </c>
      <c r="D513">
        <v>0</v>
      </c>
      <c r="E513">
        <v>-31590.475605011201</v>
      </c>
      <c r="F513">
        <v>3110907.7658436331</v>
      </c>
      <c r="G513">
        <v>0</v>
      </c>
      <c r="H513">
        <v>3204374.4599994239</v>
      </c>
      <c r="I513">
        <v>0.97083153191908544</v>
      </c>
      <c r="J513">
        <v>-1.0052662938149661E-2</v>
      </c>
      <c r="K513">
        <v>-2.9168468080914559E-2</v>
      </c>
      <c r="L513">
        <f>Table1[[#This Row],[Patrimônio Atualizado]]-Table1[[#This Row],[Resgate]]</f>
        <v>3110907.7658436331</v>
      </c>
    </row>
    <row r="514" spans="1:12" x14ac:dyDescent="0.25">
      <c r="A514" t="s">
        <v>523</v>
      </c>
      <c r="B514">
        <v>3110907.7658436331</v>
      </c>
      <c r="C514">
        <v>0</v>
      </c>
      <c r="D514">
        <v>0</v>
      </c>
      <c r="E514">
        <v>0</v>
      </c>
      <c r="F514">
        <v>3110907.7658436331</v>
      </c>
      <c r="G514">
        <v>0</v>
      </c>
      <c r="H514">
        <v>3204374.4599994239</v>
      </c>
      <c r="I514">
        <v>0.97083153191908544</v>
      </c>
      <c r="J514">
        <v>0</v>
      </c>
      <c r="K514">
        <v>-2.9168468080914559E-2</v>
      </c>
      <c r="L514">
        <f>Table1[[#This Row],[Patrimônio Atualizado]]-Table1[[#This Row],[Resgate]]</f>
        <v>3110907.7658436331</v>
      </c>
    </row>
    <row r="515" spans="1:12" x14ac:dyDescent="0.25">
      <c r="A515" t="s">
        <v>524</v>
      </c>
      <c r="B515">
        <v>3110907.7658436331</v>
      </c>
      <c r="C515">
        <v>0</v>
      </c>
      <c r="D515">
        <v>0</v>
      </c>
      <c r="E515">
        <v>0</v>
      </c>
      <c r="F515">
        <v>3110907.7658436331</v>
      </c>
      <c r="G515">
        <v>0</v>
      </c>
      <c r="H515">
        <v>3204374.4599994239</v>
      </c>
      <c r="I515">
        <v>0.97083153191908544</v>
      </c>
      <c r="J515">
        <v>0</v>
      </c>
      <c r="K515">
        <v>-2.9168468080914559E-2</v>
      </c>
      <c r="L515">
        <f>Table1[[#This Row],[Patrimônio Atualizado]]-Table1[[#This Row],[Resgate]]</f>
        <v>3110907.7658436331</v>
      </c>
    </row>
    <row r="516" spans="1:12" x14ac:dyDescent="0.25">
      <c r="A516" t="s">
        <v>525</v>
      </c>
      <c r="B516">
        <v>3110907.7658436331</v>
      </c>
      <c r="C516">
        <v>0</v>
      </c>
      <c r="D516">
        <v>0</v>
      </c>
      <c r="E516">
        <v>7307.1373367312744</v>
      </c>
      <c r="F516">
        <v>3118214.903180365</v>
      </c>
      <c r="G516">
        <v>0</v>
      </c>
      <c r="H516">
        <v>3204374.4599994239</v>
      </c>
      <c r="I516">
        <v>0.97311189503767459</v>
      </c>
      <c r="J516">
        <v>2.34887624022817E-3</v>
      </c>
      <c r="K516">
        <v>-2.688810496232541E-2</v>
      </c>
      <c r="L516">
        <f>Table1[[#This Row],[Patrimônio Atualizado]]-Table1[[#This Row],[Resgate]]</f>
        <v>3118214.903180365</v>
      </c>
    </row>
    <row r="517" spans="1:12" x14ac:dyDescent="0.25">
      <c r="A517" t="s">
        <v>526</v>
      </c>
      <c r="B517">
        <v>3118214.903180365</v>
      </c>
      <c r="C517">
        <v>0</v>
      </c>
      <c r="D517">
        <v>0</v>
      </c>
      <c r="E517">
        <v>-1106.644969940389</v>
      </c>
      <c r="F517">
        <v>3117108.2582104239</v>
      </c>
      <c r="G517">
        <v>0</v>
      </c>
      <c r="H517">
        <v>3204374.4599994239</v>
      </c>
      <c r="I517">
        <v>0.97276654059057277</v>
      </c>
      <c r="J517">
        <v>-3.5489695364221419E-4</v>
      </c>
      <c r="K517">
        <v>-2.723345940942723E-2</v>
      </c>
      <c r="L517">
        <f>Table1[[#This Row],[Patrimônio Atualizado]]-Table1[[#This Row],[Resgate]]</f>
        <v>3117108.2582104239</v>
      </c>
    </row>
    <row r="518" spans="1:12" x14ac:dyDescent="0.25">
      <c r="A518" t="s">
        <v>527</v>
      </c>
      <c r="B518">
        <v>3117108.2582104239</v>
      </c>
      <c r="C518">
        <v>0</v>
      </c>
      <c r="D518">
        <v>0</v>
      </c>
      <c r="E518">
        <v>-6193.441413879329</v>
      </c>
      <c r="F518">
        <v>3110914.8167965449</v>
      </c>
      <c r="G518">
        <v>0</v>
      </c>
      <c r="H518">
        <v>3204374.4599994239</v>
      </c>
      <c r="I518">
        <v>0.97083373233386216</v>
      </c>
      <c r="J518">
        <v>-1.986918932817328E-3</v>
      </c>
      <c r="K518">
        <v>-2.9166267666137839E-2</v>
      </c>
      <c r="L518">
        <f>Table1[[#This Row],[Patrimônio Atualizado]]-Table1[[#This Row],[Resgate]]</f>
        <v>3110914.8167965449</v>
      </c>
    </row>
    <row r="519" spans="1:12" x14ac:dyDescent="0.25">
      <c r="A519" t="s">
        <v>528</v>
      </c>
      <c r="B519">
        <v>3110914.8167965449</v>
      </c>
      <c r="C519">
        <v>0</v>
      </c>
      <c r="D519">
        <v>0</v>
      </c>
      <c r="E519">
        <v>-8615.5763816833132</v>
      </c>
      <c r="F519">
        <v>3102299.2404148621</v>
      </c>
      <c r="G519">
        <v>0</v>
      </c>
      <c r="H519">
        <v>3204374.4599994239</v>
      </c>
      <c r="I519">
        <v>0.96814504020713588</v>
      </c>
      <c r="J519">
        <v>-2.7694671468231351E-3</v>
      </c>
      <c r="K519">
        <v>-3.1854959792864117E-2</v>
      </c>
      <c r="L519">
        <f>Table1[[#This Row],[Patrimônio Atualizado]]-Table1[[#This Row],[Resgate]]</f>
        <v>3102299.2404148621</v>
      </c>
    </row>
    <row r="520" spans="1:12" x14ac:dyDescent="0.25">
      <c r="A520" t="s">
        <v>529</v>
      </c>
      <c r="B520">
        <v>3102299.2404148621</v>
      </c>
      <c r="C520">
        <v>0</v>
      </c>
      <c r="D520">
        <v>0</v>
      </c>
      <c r="E520">
        <v>-29118.086475372282</v>
      </c>
      <c r="F520">
        <v>3073181.1539394888</v>
      </c>
      <c r="G520">
        <v>0</v>
      </c>
      <c r="H520">
        <v>3204374.4599994239</v>
      </c>
      <c r="I520">
        <v>0.95905806025555507</v>
      </c>
      <c r="J520">
        <v>-9.3859696369840151E-3</v>
      </c>
      <c r="K520">
        <v>-4.0941939744444933E-2</v>
      </c>
      <c r="L520">
        <f>Table1[[#This Row],[Patrimônio Atualizado]]-Table1[[#This Row],[Resgate]]</f>
        <v>3073181.1539394888</v>
      </c>
    </row>
    <row r="521" spans="1:12" x14ac:dyDescent="0.25">
      <c r="A521" t="s">
        <v>530</v>
      </c>
      <c r="B521">
        <v>3073181.1539394888</v>
      </c>
      <c r="C521">
        <v>0</v>
      </c>
      <c r="D521">
        <v>0</v>
      </c>
      <c r="E521">
        <v>0</v>
      </c>
      <c r="F521">
        <v>3073181.1539394888</v>
      </c>
      <c r="G521">
        <v>0</v>
      </c>
      <c r="H521">
        <v>3204374.4599994239</v>
      </c>
      <c r="I521">
        <v>0.95905806025555507</v>
      </c>
      <c r="J521">
        <v>0</v>
      </c>
      <c r="K521">
        <v>-4.0941939744444933E-2</v>
      </c>
      <c r="L521">
        <f>Table1[[#This Row],[Patrimônio Atualizado]]-Table1[[#This Row],[Resgate]]</f>
        <v>3073181.1539394888</v>
      </c>
    </row>
    <row r="522" spans="1:12" x14ac:dyDescent="0.25">
      <c r="A522" t="s">
        <v>531</v>
      </c>
      <c r="B522">
        <v>3073181.1539394888</v>
      </c>
      <c r="C522">
        <v>0</v>
      </c>
      <c r="D522">
        <v>0</v>
      </c>
      <c r="E522">
        <v>0</v>
      </c>
      <c r="F522">
        <v>3073181.1539394888</v>
      </c>
      <c r="G522">
        <v>0</v>
      </c>
      <c r="H522">
        <v>3204374.4599994239</v>
      </c>
      <c r="I522">
        <v>0.95905806025555507</v>
      </c>
      <c r="J522">
        <v>0</v>
      </c>
      <c r="K522">
        <v>-4.0941939744444933E-2</v>
      </c>
      <c r="L522">
        <f>Table1[[#This Row],[Patrimônio Atualizado]]-Table1[[#This Row],[Resgate]]</f>
        <v>3073181.1539394888</v>
      </c>
    </row>
    <row r="523" spans="1:12" x14ac:dyDescent="0.25">
      <c r="A523" t="s">
        <v>532</v>
      </c>
      <c r="B523">
        <v>3073181.1539394888</v>
      </c>
      <c r="C523">
        <v>0</v>
      </c>
      <c r="D523">
        <v>0</v>
      </c>
      <c r="E523">
        <v>-35547.0710601807</v>
      </c>
      <c r="F523">
        <v>3037634.0828793091</v>
      </c>
      <c r="G523">
        <v>0</v>
      </c>
      <c r="H523">
        <v>3204374.4599994239</v>
      </c>
      <c r="I523">
        <v>0.94796476529146179</v>
      </c>
      <c r="J523">
        <v>-1.156686484772085E-2</v>
      </c>
      <c r="K523">
        <v>-5.2035234708538207E-2</v>
      </c>
      <c r="L523">
        <f>Table1[[#This Row],[Patrimônio Atualizado]]-Table1[[#This Row],[Resgate]]</f>
        <v>3037634.0828793091</v>
      </c>
    </row>
    <row r="524" spans="1:12" x14ac:dyDescent="0.25">
      <c r="A524" t="s">
        <v>533</v>
      </c>
      <c r="B524">
        <v>3037634.0828793091</v>
      </c>
      <c r="C524">
        <v>0</v>
      </c>
      <c r="D524">
        <v>0</v>
      </c>
      <c r="E524">
        <v>1339.037265777501</v>
      </c>
      <c r="F524">
        <v>3038973.1201450862</v>
      </c>
      <c r="G524">
        <v>0</v>
      </c>
      <c r="H524">
        <v>3204374.4599994239</v>
      </c>
      <c r="I524">
        <v>0.9483826431900948</v>
      </c>
      <c r="J524">
        <v>4.4081585511723809E-4</v>
      </c>
      <c r="K524">
        <v>-5.1617356809905202E-2</v>
      </c>
      <c r="L524">
        <f>Table1[[#This Row],[Patrimônio Atualizado]]-Table1[[#This Row],[Resgate]]</f>
        <v>3038973.1201450862</v>
      </c>
    </row>
    <row r="525" spans="1:12" x14ac:dyDescent="0.25">
      <c r="A525" t="s">
        <v>534</v>
      </c>
      <c r="B525">
        <v>3038973.1201450862</v>
      </c>
      <c r="C525">
        <v>0</v>
      </c>
      <c r="D525">
        <v>0</v>
      </c>
      <c r="E525">
        <v>21730.900489807169</v>
      </c>
      <c r="F525">
        <v>3060704.0206348929</v>
      </c>
      <c r="G525">
        <v>0</v>
      </c>
      <c r="H525">
        <v>3204374.4599994239</v>
      </c>
      <c r="I525">
        <v>0.95516427896989409</v>
      </c>
      <c r="J525">
        <v>7.1507379732169696E-3</v>
      </c>
      <c r="K525">
        <v>-4.4835721030105913E-2</v>
      </c>
      <c r="L525">
        <f>Table1[[#This Row],[Patrimônio Atualizado]]-Table1[[#This Row],[Resgate]]</f>
        <v>3060704.0206348929</v>
      </c>
    </row>
    <row r="526" spans="1:12" x14ac:dyDescent="0.25">
      <c r="A526" t="s">
        <v>535</v>
      </c>
      <c r="B526">
        <v>3060704.0206348929</v>
      </c>
      <c r="C526">
        <v>0</v>
      </c>
      <c r="D526">
        <v>0</v>
      </c>
      <c r="E526">
        <v>-39205.08896255499</v>
      </c>
      <c r="F526">
        <v>3021498.9316723379</v>
      </c>
      <c r="G526">
        <v>0</v>
      </c>
      <c r="H526">
        <v>3204374.4599994239</v>
      </c>
      <c r="I526">
        <v>0.94292941395896712</v>
      </c>
      <c r="J526">
        <v>-1.280917354250488E-2</v>
      </c>
      <c r="K526">
        <v>-5.7070586041032878E-2</v>
      </c>
      <c r="L526">
        <f>Table1[[#This Row],[Patrimônio Atualizado]]-Table1[[#This Row],[Resgate]]</f>
        <v>3021498.9316723379</v>
      </c>
    </row>
    <row r="527" spans="1:12" x14ac:dyDescent="0.25">
      <c r="A527" t="s">
        <v>536</v>
      </c>
      <c r="B527">
        <v>3021498.9316723379</v>
      </c>
      <c r="C527">
        <v>0</v>
      </c>
      <c r="D527">
        <v>0</v>
      </c>
      <c r="E527">
        <v>-134.3866348266383</v>
      </c>
      <c r="F527">
        <v>3021364.5450375122</v>
      </c>
      <c r="G527">
        <v>0</v>
      </c>
      <c r="H527">
        <v>3204374.4599994239</v>
      </c>
      <c r="I527">
        <v>0.94288747546628959</v>
      </c>
      <c r="J527">
        <v>-4.4476810306948167E-5</v>
      </c>
      <c r="K527">
        <v>-5.7112524533710407E-2</v>
      </c>
      <c r="L527">
        <f>Table1[[#This Row],[Patrimônio Atualizado]]-Table1[[#This Row],[Resgate]]</f>
        <v>3021364.5450375122</v>
      </c>
    </row>
    <row r="528" spans="1:12" x14ac:dyDescent="0.25">
      <c r="A528" t="s">
        <v>537</v>
      </c>
      <c r="B528">
        <v>3021364.5450375122</v>
      </c>
      <c r="C528">
        <v>0</v>
      </c>
      <c r="D528">
        <v>0</v>
      </c>
      <c r="E528">
        <v>0</v>
      </c>
      <c r="F528">
        <v>3021364.5450375122</v>
      </c>
      <c r="G528">
        <v>0</v>
      </c>
      <c r="H528">
        <v>3204374.4599994239</v>
      </c>
      <c r="I528">
        <v>0.94288747546628959</v>
      </c>
      <c r="J528">
        <v>0</v>
      </c>
      <c r="K528">
        <v>-5.7112524533710407E-2</v>
      </c>
      <c r="L528">
        <f>Table1[[#This Row],[Patrimônio Atualizado]]-Table1[[#This Row],[Resgate]]</f>
        <v>3021364.5450375122</v>
      </c>
    </row>
    <row r="529" spans="1:12" x14ac:dyDescent="0.25">
      <c r="A529" t="s">
        <v>538</v>
      </c>
      <c r="B529">
        <v>3021364.5450375122</v>
      </c>
      <c r="C529">
        <v>0</v>
      </c>
      <c r="D529">
        <v>0</v>
      </c>
      <c r="E529">
        <v>0</v>
      </c>
      <c r="F529">
        <v>3021364.5450375122</v>
      </c>
      <c r="G529">
        <v>0</v>
      </c>
      <c r="H529">
        <v>3204374.4599994239</v>
      </c>
      <c r="I529">
        <v>0.94288747546628959</v>
      </c>
      <c r="J529">
        <v>0</v>
      </c>
      <c r="K529">
        <v>-5.7112524533710407E-2</v>
      </c>
      <c r="L529">
        <f>Table1[[#This Row],[Patrimônio Atualizado]]-Table1[[#This Row],[Resgate]]</f>
        <v>3021364.5450375122</v>
      </c>
    </row>
    <row r="530" spans="1:12" x14ac:dyDescent="0.25">
      <c r="A530" t="s">
        <v>539</v>
      </c>
      <c r="B530">
        <v>3021364.5450375122</v>
      </c>
      <c r="C530">
        <v>0</v>
      </c>
      <c r="D530">
        <v>0</v>
      </c>
      <c r="E530">
        <v>123.8569374084545</v>
      </c>
      <c r="F530">
        <v>3021488.4019749202</v>
      </c>
      <c r="G530">
        <v>0</v>
      </c>
      <c r="H530">
        <v>3204374.4599994239</v>
      </c>
      <c r="I530">
        <v>0.94292612792059993</v>
      </c>
      <c r="J530">
        <v>4.0993708492420573E-5</v>
      </c>
      <c r="K530">
        <v>-5.7073872079400068E-2</v>
      </c>
      <c r="L530">
        <f>Table1[[#This Row],[Patrimônio Atualizado]]-Table1[[#This Row],[Resgate]]</f>
        <v>3021488.4019749202</v>
      </c>
    </row>
    <row r="531" spans="1:12" x14ac:dyDescent="0.25">
      <c r="A531" t="s">
        <v>540</v>
      </c>
      <c r="B531">
        <v>3021488.4019749202</v>
      </c>
      <c r="C531">
        <v>0</v>
      </c>
      <c r="D531">
        <v>0</v>
      </c>
      <c r="E531">
        <v>30249.16383361816</v>
      </c>
      <c r="F531">
        <v>3051737.5658085379</v>
      </c>
      <c r="G531">
        <v>0</v>
      </c>
      <c r="H531">
        <v>3204374.4599994239</v>
      </c>
      <c r="I531">
        <v>0.95236608701752257</v>
      </c>
      <c r="J531">
        <v>1.0011345340212641E-2</v>
      </c>
      <c r="K531">
        <v>-4.7633912982477433E-2</v>
      </c>
      <c r="L531">
        <f>Table1[[#This Row],[Patrimônio Atualizado]]-Table1[[#This Row],[Resgate]]</f>
        <v>3051737.5658085379</v>
      </c>
    </row>
    <row r="532" spans="1:12" x14ac:dyDescent="0.25">
      <c r="A532" t="s">
        <v>541</v>
      </c>
      <c r="B532">
        <v>3051737.5658085379</v>
      </c>
      <c r="C532">
        <v>35426.25</v>
      </c>
      <c r="D532">
        <v>0</v>
      </c>
      <c r="E532">
        <v>-2815.544795989917</v>
      </c>
      <c r="F532">
        <v>3084348.2710125479</v>
      </c>
      <c r="G532">
        <v>37198.143112112091</v>
      </c>
      <c r="H532">
        <v>3241572.6031115358</v>
      </c>
      <c r="I532">
        <v>0.95149751329090371</v>
      </c>
      <c r="J532">
        <v>-9.1201664828166606E-4</v>
      </c>
      <c r="K532">
        <v>-4.8502486709096293E-2</v>
      </c>
      <c r="L532">
        <f>Table1[[#This Row],[Patrimônio Atualizado]]-Table1[[#This Row],[Resgate]]</f>
        <v>3084348.2710125479</v>
      </c>
    </row>
    <row r="533" spans="1:12" x14ac:dyDescent="0.25">
      <c r="A533" t="s">
        <v>542</v>
      </c>
      <c r="B533">
        <v>3084348.2710125479</v>
      </c>
      <c r="C533">
        <v>0</v>
      </c>
      <c r="D533">
        <v>0</v>
      </c>
      <c r="E533">
        <v>8432.1275405883753</v>
      </c>
      <c r="F533">
        <v>3092780.3985531372</v>
      </c>
      <c r="G533">
        <v>0</v>
      </c>
      <c r="H533">
        <v>3241572.6031115358</v>
      </c>
      <c r="I533">
        <v>0.95409875922088672</v>
      </c>
      <c r="J533">
        <v>2.73384417052891E-3</v>
      </c>
      <c r="K533">
        <v>-4.5901240779113277E-2</v>
      </c>
      <c r="L533">
        <f>Table1[[#This Row],[Patrimônio Atualizado]]-Table1[[#This Row],[Resgate]]</f>
        <v>3092780.3985531372</v>
      </c>
    </row>
    <row r="534" spans="1:12" x14ac:dyDescent="0.25">
      <c r="A534" t="s">
        <v>543</v>
      </c>
      <c r="B534">
        <v>3092780.3985531372</v>
      </c>
      <c r="C534">
        <v>0</v>
      </c>
      <c r="D534">
        <v>0</v>
      </c>
      <c r="E534">
        <v>33835.636280059742</v>
      </c>
      <c r="F534">
        <v>3126616.034833197</v>
      </c>
      <c r="G534">
        <v>0</v>
      </c>
      <c r="H534">
        <v>3241572.6031115358</v>
      </c>
      <c r="I534">
        <v>0.96453679051704888</v>
      </c>
      <c r="J534">
        <v>1.0940200052965031E-2</v>
      </c>
      <c r="K534">
        <v>-3.5463209482951119E-2</v>
      </c>
      <c r="L534">
        <f>Table1[[#This Row],[Patrimônio Atualizado]]-Table1[[#This Row],[Resgate]]</f>
        <v>3126616.034833197</v>
      </c>
    </row>
    <row r="535" spans="1:12" x14ac:dyDescent="0.25">
      <c r="A535" t="s">
        <v>544</v>
      </c>
      <c r="B535">
        <v>3126616.034833197</v>
      </c>
      <c r="C535">
        <v>0</v>
      </c>
      <c r="D535">
        <v>0</v>
      </c>
      <c r="E535">
        <v>0</v>
      </c>
      <c r="F535">
        <v>3126616.034833197</v>
      </c>
      <c r="G535">
        <v>0</v>
      </c>
      <c r="H535">
        <v>3241572.6031115358</v>
      </c>
      <c r="I535">
        <v>0.96453679051704888</v>
      </c>
      <c r="J535">
        <v>0</v>
      </c>
      <c r="K535">
        <v>-3.5463209482951119E-2</v>
      </c>
      <c r="L535">
        <f>Table1[[#This Row],[Patrimônio Atualizado]]-Table1[[#This Row],[Resgate]]</f>
        <v>3126616.034833197</v>
      </c>
    </row>
    <row r="536" spans="1:12" x14ac:dyDescent="0.25">
      <c r="A536" t="s">
        <v>545</v>
      </c>
      <c r="B536">
        <v>3126616.034833197</v>
      </c>
      <c r="C536">
        <v>0</v>
      </c>
      <c r="D536">
        <v>0</v>
      </c>
      <c r="E536">
        <v>0</v>
      </c>
      <c r="F536">
        <v>3126616.034833197</v>
      </c>
      <c r="G536">
        <v>0</v>
      </c>
      <c r="H536">
        <v>3241572.6031115358</v>
      </c>
      <c r="I536">
        <v>0.96453679051704888</v>
      </c>
      <c r="J536">
        <v>0</v>
      </c>
      <c r="K536">
        <v>-3.5463209482951119E-2</v>
      </c>
      <c r="L536">
        <f>Table1[[#This Row],[Patrimônio Atualizado]]-Table1[[#This Row],[Resgate]]</f>
        <v>3126616.034833197</v>
      </c>
    </row>
    <row r="537" spans="1:12" x14ac:dyDescent="0.25">
      <c r="A537" t="s">
        <v>546</v>
      </c>
      <c r="B537">
        <v>3126616.034833197</v>
      </c>
      <c r="C537">
        <v>0</v>
      </c>
      <c r="D537">
        <v>0</v>
      </c>
      <c r="E537">
        <v>63.087463378898967</v>
      </c>
      <c r="F537">
        <v>3126679.122296575</v>
      </c>
      <c r="G537">
        <v>0</v>
      </c>
      <c r="H537">
        <v>3241572.6031115358</v>
      </c>
      <c r="I537">
        <v>0.96455625251006982</v>
      </c>
      <c r="J537">
        <v>2.01775538395399E-5</v>
      </c>
      <c r="K537">
        <v>-3.5443747489930177E-2</v>
      </c>
      <c r="L537">
        <f>Table1[[#This Row],[Patrimônio Atualizado]]-Table1[[#This Row],[Resgate]]</f>
        <v>3126679.122296575</v>
      </c>
    </row>
    <row r="538" spans="1:12" x14ac:dyDescent="0.25">
      <c r="A538" t="s">
        <v>547</v>
      </c>
      <c r="B538">
        <v>3126679.122296575</v>
      </c>
      <c r="C538">
        <v>0</v>
      </c>
      <c r="D538">
        <v>-1247.850036621094</v>
      </c>
      <c r="E538">
        <v>-36852.226474761883</v>
      </c>
      <c r="F538">
        <v>3088579.0457851919</v>
      </c>
      <c r="G538">
        <v>-1293.703745503497</v>
      </c>
      <c r="H538">
        <v>3240278.8993660328</v>
      </c>
      <c r="I538">
        <v>0.95318308753900138</v>
      </c>
      <c r="J538">
        <v>-1.179108521817362E-2</v>
      </c>
      <c r="K538">
        <v>-4.6816912460998623E-2</v>
      </c>
      <c r="L538">
        <f>Table1[[#This Row],[Patrimônio Atualizado]]-Table1[[#This Row],[Resgate]]</f>
        <v>3089826.895821813</v>
      </c>
    </row>
    <row r="539" spans="1:12" x14ac:dyDescent="0.25">
      <c r="A539" t="s">
        <v>548</v>
      </c>
      <c r="B539">
        <v>3088579.0457851919</v>
      </c>
      <c r="C539">
        <v>0</v>
      </c>
      <c r="D539">
        <v>0</v>
      </c>
      <c r="E539">
        <v>-2617.8620147705301</v>
      </c>
      <c r="F539">
        <v>3085961.1837704219</v>
      </c>
      <c r="G539">
        <v>0</v>
      </c>
      <c r="H539">
        <v>3240278.8993660328</v>
      </c>
      <c r="I539">
        <v>0.95237517498083157</v>
      </c>
      <c r="J539">
        <v>-8.4759430662550983E-4</v>
      </c>
      <c r="K539">
        <v>-4.7624825019168433E-2</v>
      </c>
      <c r="L539">
        <f>Table1[[#This Row],[Patrimônio Atualizado]]-Table1[[#This Row],[Resgate]]</f>
        <v>3085961.1837704219</v>
      </c>
    </row>
    <row r="540" spans="1:12" x14ac:dyDescent="0.25">
      <c r="A540" t="s">
        <v>549</v>
      </c>
      <c r="B540">
        <v>3085961.1837704219</v>
      </c>
      <c r="C540">
        <v>154981.5509</v>
      </c>
      <c r="D540">
        <v>0</v>
      </c>
      <c r="E540">
        <v>123500.98008655811</v>
      </c>
      <c r="F540">
        <v>3364443.7147569801</v>
      </c>
      <c r="G540">
        <v>162731.61561893849</v>
      </c>
      <c r="H540">
        <v>3403010.5149849709</v>
      </c>
      <c r="I540">
        <v>0.98866685834258683</v>
      </c>
      <c r="J540">
        <v>3.810649869415772E-2</v>
      </c>
      <c r="K540">
        <v>-1.133314165741317E-2</v>
      </c>
      <c r="L540">
        <f>Table1[[#This Row],[Patrimônio Atualizado]]-Table1[[#This Row],[Resgate]]</f>
        <v>3364443.7147569801</v>
      </c>
    </row>
    <row r="541" spans="1:12" x14ac:dyDescent="0.25">
      <c r="A541" t="s">
        <v>550</v>
      </c>
      <c r="B541">
        <v>3364443.7147569801</v>
      </c>
      <c r="C541">
        <v>0</v>
      </c>
      <c r="D541">
        <v>0</v>
      </c>
      <c r="E541">
        <v>9894.6235733029935</v>
      </c>
      <c r="F541">
        <v>3374338.3383302828</v>
      </c>
      <c r="G541">
        <v>0</v>
      </c>
      <c r="H541">
        <v>3403010.5149849709</v>
      </c>
      <c r="I541">
        <v>0.99157446721706211</v>
      </c>
      <c r="J541">
        <v>2.940938952226579E-3</v>
      </c>
      <c r="K541">
        <v>-8.4255327829378945E-3</v>
      </c>
      <c r="L541">
        <f>Table1[[#This Row],[Patrimônio Atualizado]]-Table1[[#This Row],[Resgate]]</f>
        <v>3374338.3383302828</v>
      </c>
    </row>
    <row r="542" spans="1:12" x14ac:dyDescent="0.25">
      <c r="A542" t="s">
        <v>551</v>
      </c>
      <c r="B542">
        <v>3374338.3383302828</v>
      </c>
      <c r="C542">
        <v>0</v>
      </c>
      <c r="D542">
        <v>0</v>
      </c>
      <c r="E542">
        <v>0</v>
      </c>
      <c r="F542">
        <v>3374338.3383302828</v>
      </c>
      <c r="G542">
        <v>0</v>
      </c>
      <c r="H542">
        <v>3403010.5149849709</v>
      </c>
      <c r="I542">
        <v>0.99157446721706211</v>
      </c>
      <c r="J542">
        <v>0</v>
      </c>
      <c r="K542">
        <v>-8.4255327829378945E-3</v>
      </c>
      <c r="L542">
        <f>Table1[[#This Row],[Patrimônio Atualizado]]-Table1[[#This Row],[Resgate]]</f>
        <v>3374338.3383302828</v>
      </c>
    </row>
    <row r="543" spans="1:12" x14ac:dyDescent="0.25">
      <c r="A543" t="s">
        <v>552</v>
      </c>
      <c r="B543">
        <v>3374338.3383302828</v>
      </c>
      <c r="C543">
        <v>0</v>
      </c>
      <c r="D543">
        <v>0</v>
      </c>
      <c r="E543">
        <v>0</v>
      </c>
      <c r="F543">
        <v>3374338.3383302828</v>
      </c>
      <c r="G543">
        <v>0</v>
      </c>
      <c r="H543">
        <v>3403010.5149849709</v>
      </c>
      <c r="I543">
        <v>0.99157446721706211</v>
      </c>
      <c r="J543">
        <v>0</v>
      </c>
      <c r="K543">
        <v>-8.4255327829378945E-3</v>
      </c>
      <c r="L543">
        <f>Table1[[#This Row],[Patrimônio Atualizado]]-Table1[[#This Row],[Resgate]]</f>
        <v>3374338.3383302828</v>
      </c>
    </row>
    <row r="544" spans="1:12" x14ac:dyDescent="0.25">
      <c r="A544" t="s">
        <v>553</v>
      </c>
      <c r="B544">
        <v>3374338.3383302828</v>
      </c>
      <c r="C544">
        <v>0</v>
      </c>
      <c r="D544">
        <v>0</v>
      </c>
      <c r="E544">
        <v>-19.462162017822269</v>
      </c>
      <c r="F544">
        <v>3374318.876168265</v>
      </c>
      <c r="G544">
        <v>0</v>
      </c>
      <c r="H544">
        <v>3403010.5149849709</v>
      </c>
      <c r="I544">
        <v>0.99156874811571583</v>
      </c>
      <c r="J544">
        <v>-5.7676972686770966E-6</v>
      </c>
      <c r="K544">
        <v>-8.4312518842841744E-3</v>
      </c>
      <c r="L544">
        <f>Table1[[#This Row],[Patrimônio Atualizado]]-Table1[[#This Row],[Resgate]]</f>
        <v>3374318.876168265</v>
      </c>
    </row>
    <row r="545" spans="1:12" x14ac:dyDescent="0.25">
      <c r="A545" t="s">
        <v>554</v>
      </c>
      <c r="B545">
        <v>3374318.876168265</v>
      </c>
      <c r="C545">
        <v>0</v>
      </c>
      <c r="D545">
        <v>-1239.954208374023</v>
      </c>
      <c r="E545">
        <v>8517.6136741639675</v>
      </c>
      <c r="F545">
        <v>3381596.5356340548</v>
      </c>
      <c r="G545">
        <v>-1250.497467503202</v>
      </c>
      <c r="H545">
        <v>3401760.017517468</v>
      </c>
      <c r="I545">
        <v>0.99407263246684652</v>
      </c>
      <c r="J545">
        <v>2.5251747353765008E-3</v>
      </c>
      <c r="K545">
        <v>-5.9273675331534834E-3</v>
      </c>
      <c r="L545">
        <f>Table1[[#This Row],[Patrimônio Atualizado]]-Table1[[#This Row],[Resgate]]</f>
        <v>3382836.4898424288</v>
      </c>
    </row>
    <row r="546" spans="1:12" x14ac:dyDescent="0.25">
      <c r="A546" t="s">
        <v>555</v>
      </c>
      <c r="B546">
        <v>3381596.5356340548</v>
      </c>
      <c r="C546">
        <v>3132.8700714111328</v>
      </c>
      <c r="D546">
        <v>0</v>
      </c>
      <c r="E546">
        <v>0.63768005371457548</v>
      </c>
      <c r="F546">
        <v>3384730.0433855201</v>
      </c>
      <c r="G546">
        <v>3151.5504693422058</v>
      </c>
      <c r="H546">
        <v>3404911.5679868101</v>
      </c>
      <c r="I546">
        <v>0.99407281974925932</v>
      </c>
      <c r="J546">
        <v>1.8839912363510791E-7</v>
      </c>
      <c r="K546">
        <v>-5.9271802507406823E-3</v>
      </c>
      <c r="L546">
        <f>Table1[[#This Row],[Patrimônio Atualizado]]-Table1[[#This Row],[Resgate]]</f>
        <v>3384730.0433855201</v>
      </c>
    </row>
    <row r="547" spans="1:12" x14ac:dyDescent="0.25">
      <c r="A547" t="s">
        <v>556</v>
      </c>
      <c r="B547">
        <v>3384730.0433855201</v>
      </c>
      <c r="C547">
        <v>0</v>
      </c>
      <c r="D547">
        <v>0</v>
      </c>
      <c r="E547">
        <v>29152.023365020708</v>
      </c>
      <c r="F547">
        <v>3413882.0667505409</v>
      </c>
      <c r="G547">
        <v>0</v>
      </c>
      <c r="H547">
        <v>3404911.5679868101</v>
      </c>
      <c r="I547">
        <v>1.002634576136447</v>
      </c>
      <c r="J547">
        <v>8.6128060410577412E-3</v>
      </c>
      <c r="K547">
        <v>2.6345761364470199E-3</v>
      </c>
      <c r="L547">
        <f>Table1[[#This Row],[Patrimônio Atualizado]]-Table1[[#This Row],[Resgate]]</f>
        <v>3413882.0667505409</v>
      </c>
    </row>
    <row r="548" spans="1:12" x14ac:dyDescent="0.25">
      <c r="A548" t="s">
        <v>557</v>
      </c>
      <c r="B548">
        <v>3413882.0667505409</v>
      </c>
      <c r="C548">
        <v>0</v>
      </c>
      <c r="D548">
        <v>0</v>
      </c>
      <c r="E548">
        <v>7499.5589523314229</v>
      </c>
      <c r="F548">
        <v>3421381.6257028719</v>
      </c>
      <c r="G548">
        <v>0</v>
      </c>
      <c r="H548">
        <v>3404911.5679868101</v>
      </c>
      <c r="I548">
        <v>1.004837146982293</v>
      </c>
      <c r="J548">
        <v>2.196783253110679E-3</v>
      </c>
      <c r="K548">
        <v>4.8371469822932056E-3</v>
      </c>
      <c r="L548">
        <f>Table1[[#This Row],[Patrimônio Atualizado]]-Table1[[#This Row],[Resgate]]</f>
        <v>3421381.6257028719</v>
      </c>
    </row>
    <row r="549" spans="1:12" x14ac:dyDescent="0.25">
      <c r="A549" t="s">
        <v>558</v>
      </c>
      <c r="B549">
        <v>3421381.6257028719</v>
      </c>
      <c r="C549">
        <v>0</v>
      </c>
      <c r="D549">
        <v>0</v>
      </c>
      <c r="E549">
        <v>0</v>
      </c>
      <c r="F549">
        <v>3421381.6257028719</v>
      </c>
      <c r="G549">
        <v>0</v>
      </c>
      <c r="H549">
        <v>3404911.5679868101</v>
      </c>
      <c r="I549">
        <v>1.004837146982293</v>
      </c>
      <c r="J549">
        <v>0</v>
      </c>
      <c r="K549">
        <v>4.8371469822932056E-3</v>
      </c>
      <c r="L549">
        <f>Table1[[#This Row],[Patrimônio Atualizado]]-Table1[[#This Row],[Resgate]]</f>
        <v>3421381.6257028719</v>
      </c>
    </row>
    <row r="550" spans="1:12" x14ac:dyDescent="0.25">
      <c r="A550" t="s">
        <v>559</v>
      </c>
      <c r="B550">
        <v>3421381.6257028719</v>
      </c>
      <c r="C550">
        <v>0</v>
      </c>
      <c r="D550">
        <v>0</v>
      </c>
      <c r="E550">
        <v>0</v>
      </c>
      <c r="F550">
        <v>3421381.6257028719</v>
      </c>
      <c r="G550">
        <v>0</v>
      </c>
      <c r="H550">
        <v>3404911.5679868101</v>
      </c>
      <c r="I550">
        <v>1.004837146982293</v>
      </c>
      <c r="J550">
        <v>0</v>
      </c>
      <c r="K550">
        <v>4.8371469822932056E-3</v>
      </c>
      <c r="L550">
        <f>Table1[[#This Row],[Patrimônio Atualizado]]-Table1[[#This Row],[Resgate]]</f>
        <v>3421381.6257028719</v>
      </c>
    </row>
    <row r="551" spans="1:12" x14ac:dyDescent="0.25">
      <c r="A551" t="s">
        <v>560</v>
      </c>
      <c r="B551">
        <v>3421381.6257028719</v>
      </c>
      <c r="C551">
        <v>0</v>
      </c>
      <c r="D551">
        <v>0</v>
      </c>
      <c r="E551">
        <v>-23671.058734893661</v>
      </c>
      <c r="F551">
        <v>3397710.5669679791</v>
      </c>
      <c r="G551">
        <v>0</v>
      </c>
      <c r="H551">
        <v>3404911.5679868101</v>
      </c>
      <c r="I551">
        <v>0.99788511364390908</v>
      </c>
      <c r="J551">
        <v>-6.9185672118734498E-3</v>
      </c>
      <c r="K551">
        <v>-2.114886356090917E-3</v>
      </c>
      <c r="L551">
        <f>Table1[[#This Row],[Patrimônio Atualizado]]-Table1[[#This Row],[Resgate]]</f>
        <v>3397710.5669679791</v>
      </c>
    </row>
    <row r="552" spans="1:12" x14ac:dyDescent="0.25">
      <c r="A552" t="s">
        <v>561</v>
      </c>
      <c r="B552">
        <v>3397710.5669679791</v>
      </c>
      <c r="C552">
        <v>26476.19313049316</v>
      </c>
      <c r="D552">
        <v>0</v>
      </c>
      <c r="E552">
        <v>-7062.3242492674844</v>
      </c>
      <c r="F552">
        <v>3417124.4358492042</v>
      </c>
      <c r="G552">
        <v>26532.30594232622</v>
      </c>
      <c r="H552">
        <v>3431443.873929136</v>
      </c>
      <c r="I552">
        <v>0.99582699335730762</v>
      </c>
      <c r="J552">
        <v>-2.062482202070282E-3</v>
      </c>
      <c r="K552">
        <v>-4.1730066426923784E-3</v>
      </c>
      <c r="L552">
        <f>Table1[[#This Row],[Patrimônio Atualizado]]-Table1[[#This Row],[Resgate]]</f>
        <v>3417124.4358492042</v>
      </c>
    </row>
    <row r="553" spans="1:12" x14ac:dyDescent="0.25">
      <c r="A553" t="s">
        <v>562</v>
      </c>
      <c r="B553">
        <v>3417124.4358492042</v>
      </c>
      <c r="C553">
        <v>0</v>
      </c>
      <c r="D553">
        <v>0</v>
      </c>
      <c r="E553">
        <v>2949.5384979246301</v>
      </c>
      <c r="F553">
        <v>3420073.974347129</v>
      </c>
      <c r="G553">
        <v>0</v>
      </c>
      <c r="H553">
        <v>3431443.873929136</v>
      </c>
      <c r="I553">
        <v>0.99668655528117722</v>
      </c>
      <c r="J553">
        <v>8.6316391261065384E-4</v>
      </c>
      <c r="K553">
        <v>-3.3134447188227778E-3</v>
      </c>
      <c r="L553">
        <f>Table1[[#This Row],[Patrimônio Atualizado]]-Table1[[#This Row],[Resgate]]</f>
        <v>3420073.974347129</v>
      </c>
    </row>
    <row r="554" spans="1:12" x14ac:dyDescent="0.25">
      <c r="A554" t="s">
        <v>563</v>
      </c>
      <c r="B554">
        <v>3420073.974347129</v>
      </c>
      <c r="C554">
        <v>32358.89939117432</v>
      </c>
      <c r="D554">
        <v>0</v>
      </c>
      <c r="E554">
        <v>1895.8149299621441</v>
      </c>
      <c r="F554">
        <v>3454328.688668265</v>
      </c>
      <c r="G554">
        <v>32466.475262170541</v>
      </c>
      <c r="H554">
        <v>3463910.3491913071</v>
      </c>
      <c r="I554">
        <v>0.99723386012998905</v>
      </c>
      <c r="J554">
        <v>5.4912434196263682E-4</v>
      </c>
      <c r="K554">
        <v>-2.766139870010953E-3</v>
      </c>
      <c r="L554">
        <f>Table1[[#This Row],[Patrimônio Atualizado]]-Table1[[#This Row],[Resgate]]</f>
        <v>3454328.688668265</v>
      </c>
    </row>
    <row r="555" spans="1:12" x14ac:dyDescent="0.25">
      <c r="A555" t="s">
        <v>564</v>
      </c>
      <c r="B555">
        <v>3454328.688668265</v>
      </c>
      <c r="C555">
        <v>0</v>
      </c>
      <c r="D555">
        <v>0</v>
      </c>
      <c r="E555">
        <v>10994.968593597519</v>
      </c>
      <c r="F555">
        <v>3465323.6572618629</v>
      </c>
      <c r="G555">
        <v>0</v>
      </c>
      <c r="H555">
        <v>3463910.3491913071</v>
      </c>
      <c r="I555">
        <v>1.000408009425211</v>
      </c>
      <c r="J555">
        <v>3.1829537906065131E-3</v>
      </c>
      <c r="K555">
        <v>4.0800942521102002E-4</v>
      </c>
      <c r="L555">
        <f>Table1[[#This Row],[Patrimônio Atualizado]]-Table1[[#This Row],[Resgate]]</f>
        <v>3465323.6572618629</v>
      </c>
    </row>
    <row r="556" spans="1:12" x14ac:dyDescent="0.25">
      <c r="A556" t="s">
        <v>565</v>
      </c>
      <c r="B556">
        <v>3465323.6572618629</v>
      </c>
      <c r="C556">
        <v>0</v>
      </c>
      <c r="D556">
        <v>0</v>
      </c>
      <c r="E556">
        <v>0</v>
      </c>
      <c r="F556">
        <v>3465323.6572618629</v>
      </c>
      <c r="G556">
        <v>0</v>
      </c>
      <c r="H556">
        <v>3463910.3491913071</v>
      </c>
      <c r="I556">
        <v>1.000408009425211</v>
      </c>
      <c r="J556">
        <v>0</v>
      </c>
      <c r="K556">
        <v>4.0800942521102002E-4</v>
      </c>
      <c r="L556">
        <f>Table1[[#This Row],[Patrimônio Atualizado]]-Table1[[#This Row],[Resgate]]</f>
        <v>3465323.6572618629</v>
      </c>
    </row>
    <row r="557" spans="1:12" x14ac:dyDescent="0.25">
      <c r="A557" t="s">
        <v>566</v>
      </c>
      <c r="B557">
        <v>3465323.6572618629</v>
      </c>
      <c r="C557">
        <v>0</v>
      </c>
      <c r="D557">
        <v>0</v>
      </c>
      <c r="E557">
        <v>0</v>
      </c>
      <c r="F557">
        <v>3465323.6572618629</v>
      </c>
      <c r="G557">
        <v>0</v>
      </c>
      <c r="H557">
        <v>3463910.3491913071</v>
      </c>
      <c r="I557">
        <v>1.000408009425211</v>
      </c>
      <c r="J557">
        <v>0</v>
      </c>
      <c r="K557">
        <v>4.0800942521102002E-4</v>
      </c>
      <c r="L557">
        <f>Table1[[#This Row],[Patrimônio Atualizado]]-Table1[[#This Row],[Resgate]]</f>
        <v>3465323.6572618629</v>
      </c>
    </row>
    <row r="558" spans="1:12" x14ac:dyDescent="0.25">
      <c r="A558" t="s">
        <v>567</v>
      </c>
      <c r="B558">
        <v>3465323.6572618629</v>
      </c>
      <c r="C558">
        <v>0</v>
      </c>
      <c r="D558">
        <v>0</v>
      </c>
      <c r="E558">
        <v>-2312.3874092103688</v>
      </c>
      <c r="F558">
        <v>3463011.2698526531</v>
      </c>
      <c r="G558">
        <v>0</v>
      </c>
      <c r="H558">
        <v>3463910.3491913071</v>
      </c>
      <c r="I558">
        <v>0.99974044381983951</v>
      </c>
      <c r="J558">
        <v>-6.6729334339798996E-4</v>
      </c>
      <c r="K558">
        <v>-2.5955618016049181E-4</v>
      </c>
      <c r="L558">
        <f>Table1[[#This Row],[Patrimônio Atualizado]]-Table1[[#This Row],[Resgate]]</f>
        <v>3463011.2698526531</v>
      </c>
    </row>
    <row r="559" spans="1:12" x14ac:dyDescent="0.25">
      <c r="A559" t="s">
        <v>568</v>
      </c>
      <c r="B559">
        <v>3463011.2698526531</v>
      </c>
      <c r="C559">
        <v>0</v>
      </c>
      <c r="D559">
        <v>0</v>
      </c>
      <c r="E559">
        <v>15016.28207016015</v>
      </c>
      <c r="F559">
        <v>3478027.5519228131</v>
      </c>
      <c r="G559">
        <v>0</v>
      </c>
      <c r="H559">
        <v>3463910.3491913071</v>
      </c>
      <c r="I559">
        <v>1.004075510422723</v>
      </c>
      <c r="J559">
        <v>4.3361920883380201E-3</v>
      </c>
      <c r="K559">
        <v>4.0755104227225836E-3</v>
      </c>
      <c r="L559">
        <f>Table1[[#This Row],[Patrimônio Atualizado]]-Table1[[#This Row],[Resgate]]</f>
        <v>3478027.5519228131</v>
      </c>
    </row>
    <row r="560" spans="1:12" x14ac:dyDescent="0.25">
      <c r="A560" t="s">
        <v>569</v>
      </c>
      <c r="B560">
        <v>3478027.5519228131</v>
      </c>
      <c r="C560">
        <v>26491.442169189449</v>
      </c>
      <c r="D560">
        <v>0</v>
      </c>
      <c r="E560">
        <v>3120.1415100095978</v>
      </c>
      <c r="F560">
        <v>3507639.1356020118</v>
      </c>
      <c r="G560">
        <v>26383.914251664581</v>
      </c>
      <c r="H560">
        <v>3490294.2634429722</v>
      </c>
      <c r="I560">
        <v>1.0049694584037541</v>
      </c>
      <c r="J560">
        <v>8.9031947473250383E-4</v>
      </c>
      <c r="K560">
        <v>4.9694584037538458E-3</v>
      </c>
      <c r="L560">
        <f>Table1[[#This Row],[Patrimônio Atualizado]]-Table1[[#This Row],[Resgate]]</f>
        <v>3507639.1356020118</v>
      </c>
    </row>
    <row r="561" spans="1:12" x14ac:dyDescent="0.25">
      <c r="A561" t="s">
        <v>570</v>
      </c>
      <c r="B561">
        <v>3507639.1356020118</v>
      </c>
      <c r="C561">
        <v>0</v>
      </c>
      <c r="D561">
        <v>0</v>
      </c>
      <c r="E561">
        <v>30899.636810302702</v>
      </c>
      <c r="F561">
        <v>3538538.772412315</v>
      </c>
      <c r="G561">
        <v>0</v>
      </c>
      <c r="H561">
        <v>3490294.2634429722</v>
      </c>
      <c r="I561">
        <v>1.0138224760802119</v>
      </c>
      <c r="J561">
        <v>8.8092405221151804E-3</v>
      </c>
      <c r="K561">
        <v>1.382247608021236E-2</v>
      </c>
      <c r="L561">
        <f>Table1[[#This Row],[Patrimônio Atualizado]]-Table1[[#This Row],[Resgate]]</f>
        <v>3538538.772412315</v>
      </c>
    </row>
    <row r="562" spans="1:12" x14ac:dyDescent="0.25">
      <c r="A562" t="s">
        <v>571</v>
      </c>
      <c r="B562">
        <v>3538538.772412315</v>
      </c>
      <c r="C562">
        <v>0</v>
      </c>
      <c r="D562">
        <v>0</v>
      </c>
      <c r="E562">
        <v>-3009.2244873044692</v>
      </c>
      <c r="F562">
        <v>3535529.5479250099</v>
      </c>
      <c r="G562">
        <v>0</v>
      </c>
      <c r="H562">
        <v>3490294.2634429722</v>
      </c>
      <c r="I562">
        <v>1.0129603068015871</v>
      </c>
      <c r="J562">
        <v>-8.5041444529732058E-4</v>
      </c>
      <c r="K562">
        <v>1.2960306801586659E-2</v>
      </c>
      <c r="L562">
        <f>Table1[[#This Row],[Patrimônio Atualizado]]-Table1[[#This Row],[Resgate]]</f>
        <v>3535529.5479250099</v>
      </c>
    </row>
    <row r="563" spans="1:12" x14ac:dyDescent="0.25">
      <c r="A563" t="s">
        <v>572</v>
      </c>
      <c r="B563">
        <v>3535529.5479250099</v>
      </c>
      <c r="C563">
        <v>0</v>
      </c>
      <c r="D563">
        <v>0</v>
      </c>
      <c r="E563">
        <v>0</v>
      </c>
      <c r="F563">
        <v>3535529.5479250099</v>
      </c>
      <c r="G563">
        <v>0</v>
      </c>
      <c r="H563">
        <v>3490294.2634429722</v>
      </c>
      <c r="I563">
        <v>1.0129603068015871</v>
      </c>
      <c r="J563">
        <v>0</v>
      </c>
      <c r="K563">
        <v>1.2960306801586659E-2</v>
      </c>
      <c r="L563">
        <f>Table1[[#This Row],[Patrimônio Atualizado]]-Table1[[#This Row],[Resgate]]</f>
        <v>3535529.5479250099</v>
      </c>
    </row>
    <row r="564" spans="1:12" x14ac:dyDescent="0.25">
      <c r="A564" t="s">
        <v>573</v>
      </c>
      <c r="B564">
        <v>3535529.5479250099</v>
      </c>
      <c r="C564">
        <v>0</v>
      </c>
      <c r="D564">
        <v>0</v>
      </c>
      <c r="E564">
        <v>0</v>
      </c>
      <c r="F564">
        <v>3535529.5479250099</v>
      </c>
      <c r="G564">
        <v>0</v>
      </c>
      <c r="H564">
        <v>3490294.2634429722</v>
      </c>
      <c r="I564">
        <v>1.0129603068015871</v>
      </c>
      <c r="J564">
        <v>0</v>
      </c>
      <c r="K564">
        <v>1.2960306801586659E-2</v>
      </c>
      <c r="L564">
        <f>Table1[[#This Row],[Patrimônio Atualizado]]-Table1[[#This Row],[Resgate]]</f>
        <v>3535529.5479250099</v>
      </c>
    </row>
    <row r="565" spans="1:12" x14ac:dyDescent="0.25">
      <c r="A565" t="s">
        <v>574</v>
      </c>
      <c r="B565">
        <v>3535529.5479250099</v>
      </c>
      <c r="C565">
        <v>0</v>
      </c>
      <c r="D565">
        <v>0</v>
      </c>
      <c r="E565">
        <v>-4748.9515953064329</v>
      </c>
      <c r="F565">
        <v>3530780.5963297039</v>
      </c>
      <c r="G565">
        <v>0</v>
      </c>
      <c r="H565">
        <v>3490294.2634429722</v>
      </c>
      <c r="I565">
        <v>1.01159969040742</v>
      </c>
      <c r="J565">
        <v>-1.343208006306718E-3</v>
      </c>
      <c r="K565">
        <v>1.1599690407419819E-2</v>
      </c>
      <c r="L565">
        <f>Table1[[#This Row],[Patrimônio Atualizado]]-Table1[[#This Row],[Resgate]]</f>
        <v>3530780.5963297039</v>
      </c>
    </row>
    <row r="566" spans="1:12" x14ac:dyDescent="0.25">
      <c r="A566" t="s">
        <v>575</v>
      </c>
      <c r="B566">
        <v>3530780.5963297039</v>
      </c>
      <c r="C566">
        <v>0</v>
      </c>
      <c r="D566">
        <v>0</v>
      </c>
      <c r="E566">
        <v>-23425.698528289849</v>
      </c>
      <c r="F566">
        <v>3507354.8978014141</v>
      </c>
      <c r="G566">
        <v>0</v>
      </c>
      <c r="H566">
        <v>3490294.2634429722</v>
      </c>
      <c r="I566">
        <v>1.004888021774305</v>
      </c>
      <c r="J566">
        <v>-6.6347080735179587E-3</v>
      </c>
      <c r="K566">
        <v>4.8880217743054732E-3</v>
      </c>
      <c r="L566">
        <f>Table1[[#This Row],[Patrimônio Atualizado]]-Table1[[#This Row],[Resgate]]</f>
        <v>3507354.8978014141</v>
      </c>
    </row>
    <row r="567" spans="1:12" x14ac:dyDescent="0.25">
      <c r="A567" t="s">
        <v>576</v>
      </c>
      <c r="B567">
        <v>3507354.8978014141</v>
      </c>
      <c r="C567">
        <v>0</v>
      </c>
      <c r="D567">
        <v>0</v>
      </c>
      <c r="E567">
        <v>31312.72595977793</v>
      </c>
      <c r="F567">
        <v>3538667.623761192</v>
      </c>
      <c r="G567">
        <v>0</v>
      </c>
      <c r="H567">
        <v>3490294.2634429722</v>
      </c>
      <c r="I567">
        <v>1.0138593931247799</v>
      </c>
      <c r="J567">
        <v>8.9277324001075797E-3</v>
      </c>
      <c r="K567">
        <v>1.385939312477991E-2</v>
      </c>
      <c r="L567">
        <f>Table1[[#This Row],[Patrimônio Atualizado]]-Table1[[#This Row],[Resgate]]</f>
        <v>3538667.623761192</v>
      </c>
    </row>
    <row r="568" spans="1:12" x14ac:dyDescent="0.25">
      <c r="A568" t="s">
        <v>577</v>
      </c>
      <c r="B568">
        <v>3538667.623761192</v>
      </c>
      <c r="C568">
        <v>0</v>
      </c>
      <c r="D568">
        <v>0</v>
      </c>
      <c r="E568">
        <v>9929.7472419737387</v>
      </c>
      <c r="F568">
        <v>3548597.3710031658</v>
      </c>
      <c r="G568">
        <v>0</v>
      </c>
      <c r="H568">
        <v>3490294.2634429722</v>
      </c>
      <c r="I568">
        <v>1.016704353031449</v>
      </c>
      <c r="J568">
        <v>2.8060694865204021E-3</v>
      </c>
      <c r="K568">
        <v>1.6704353031449459E-2</v>
      </c>
      <c r="L568">
        <f>Table1[[#This Row],[Patrimônio Atualizado]]-Table1[[#This Row],[Resgate]]</f>
        <v>3548597.3710031658</v>
      </c>
    </row>
    <row r="569" spans="1:12" x14ac:dyDescent="0.25">
      <c r="A569" t="s">
        <v>578</v>
      </c>
      <c r="B569">
        <v>3548597.3710031658</v>
      </c>
      <c r="C569">
        <v>0</v>
      </c>
      <c r="D569">
        <v>0</v>
      </c>
      <c r="E569">
        <v>20865.756805419911</v>
      </c>
      <c r="F569">
        <v>3569463.1278085862</v>
      </c>
      <c r="G569">
        <v>0</v>
      </c>
      <c r="H569">
        <v>3490294.2634429722</v>
      </c>
      <c r="I569">
        <v>1.0226825758489251</v>
      </c>
      <c r="J569">
        <v>5.8800012015793879E-3</v>
      </c>
      <c r="K569">
        <v>2.2682575848925302E-2</v>
      </c>
      <c r="L569">
        <f>Table1[[#This Row],[Patrimônio Atualizado]]-Table1[[#This Row],[Resgate]]</f>
        <v>3569463.1278085862</v>
      </c>
    </row>
    <row r="570" spans="1:12" x14ac:dyDescent="0.25">
      <c r="A570" t="s">
        <v>579</v>
      </c>
      <c r="B570">
        <v>3569463.1278085862</v>
      </c>
      <c r="C570">
        <v>0</v>
      </c>
      <c r="D570">
        <v>0</v>
      </c>
      <c r="E570">
        <v>0</v>
      </c>
      <c r="F570">
        <v>3569463.1278085862</v>
      </c>
      <c r="G570">
        <v>0</v>
      </c>
      <c r="H570">
        <v>3490294.2634429722</v>
      </c>
      <c r="I570">
        <v>1.0226825758489251</v>
      </c>
      <c r="J570">
        <v>0</v>
      </c>
      <c r="K570">
        <v>2.2682575848925302E-2</v>
      </c>
      <c r="L570">
        <f>Table1[[#This Row],[Patrimônio Atualizado]]-Table1[[#This Row],[Resgate]]</f>
        <v>3569463.1278085862</v>
      </c>
    </row>
    <row r="571" spans="1:12" x14ac:dyDescent="0.25">
      <c r="A571" t="s">
        <v>580</v>
      </c>
      <c r="B571">
        <v>3569463.1278085862</v>
      </c>
      <c r="C571">
        <v>0</v>
      </c>
      <c r="D571">
        <v>0</v>
      </c>
      <c r="E571">
        <v>0</v>
      </c>
      <c r="F571">
        <v>3569463.1278085862</v>
      </c>
      <c r="G571">
        <v>0</v>
      </c>
      <c r="H571">
        <v>3490294.2634429722</v>
      </c>
      <c r="I571">
        <v>1.0226825758489251</v>
      </c>
      <c r="J571">
        <v>0</v>
      </c>
      <c r="K571">
        <v>2.2682575848925302E-2</v>
      </c>
      <c r="L571">
        <f>Table1[[#This Row],[Patrimônio Atualizado]]-Table1[[#This Row],[Resgate]]</f>
        <v>3569463.1278085862</v>
      </c>
    </row>
    <row r="572" spans="1:12" x14ac:dyDescent="0.25">
      <c r="A572" t="s">
        <v>581</v>
      </c>
      <c r="B572">
        <v>3569463.1278085862</v>
      </c>
      <c r="C572">
        <v>0</v>
      </c>
      <c r="D572">
        <v>0</v>
      </c>
      <c r="E572">
        <v>6027.3520278931428</v>
      </c>
      <c r="F572">
        <v>3575490.4798364788</v>
      </c>
      <c r="G572">
        <v>0</v>
      </c>
      <c r="H572">
        <v>3490294.2634429722</v>
      </c>
      <c r="I572">
        <v>1.0244094652092359</v>
      </c>
      <c r="J572">
        <v>1.688587838584388E-3</v>
      </c>
      <c r="K572">
        <v>2.4409465209235929E-2</v>
      </c>
      <c r="L572">
        <f>Table1[[#This Row],[Patrimônio Atualizado]]-Table1[[#This Row],[Resgate]]</f>
        <v>3575490.4798364788</v>
      </c>
    </row>
    <row r="573" spans="1:12" x14ac:dyDescent="0.25">
      <c r="A573" t="s">
        <v>582</v>
      </c>
      <c r="B573">
        <v>3575490.4798364788</v>
      </c>
      <c r="C573">
        <v>4558.8388137817374</v>
      </c>
      <c r="D573">
        <v>0</v>
      </c>
      <c r="E573">
        <v>-1765.6181182861969</v>
      </c>
      <c r="F573">
        <v>3578283.700531974</v>
      </c>
      <c r="G573">
        <v>4450.2115302601123</v>
      </c>
      <c r="H573">
        <v>3494744.474973232</v>
      </c>
      <c r="I573">
        <v>1.023904244260772</v>
      </c>
      <c r="J573">
        <v>-4.931826243532722E-4</v>
      </c>
      <c r="K573">
        <v>2.390424426077176E-2</v>
      </c>
      <c r="L573">
        <f>Table1[[#This Row],[Patrimônio Atualizado]]-Table1[[#This Row],[Resgate]]</f>
        <v>3578283.700531974</v>
      </c>
    </row>
    <row r="574" spans="1:12" x14ac:dyDescent="0.25">
      <c r="A574" t="s">
        <v>583</v>
      </c>
      <c r="B574">
        <v>3578283.700531974</v>
      </c>
      <c r="C574">
        <v>0</v>
      </c>
      <c r="D574">
        <v>0</v>
      </c>
      <c r="E574">
        <v>18213.111019134671</v>
      </c>
      <c r="F574">
        <v>3596496.811551109</v>
      </c>
      <c r="G574">
        <v>0</v>
      </c>
      <c r="H574">
        <v>3494744.474973232</v>
      </c>
      <c r="I574">
        <v>1.0291158158505009</v>
      </c>
      <c r="J574">
        <v>5.0899013447218699E-3</v>
      </c>
      <c r="K574">
        <v>2.9115815850501159E-2</v>
      </c>
      <c r="L574">
        <f>Table1[[#This Row],[Patrimônio Atualizado]]-Table1[[#This Row],[Resgate]]</f>
        <v>3596496.811551109</v>
      </c>
    </row>
    <row r="575" spans="1:12" x14ac:dyDescent="0.25">
      <c r="A575" t="s">
        <v>584</v>
      </c>
      <c r="B575">
        <v>3596496.811551109</v>
      </c>
      <c r="C575">
        <v>0</v>
      </c>
      <c r="D575">
        <v>0</v>
      </c>
      <c r="E575">
        <v>5151.8801536558531</v>
      </c>
      <c r="F575">
        <v>3601648.691704765</v>
      </c>
      <c r="G575">
        <v>0</v>
      </c>
      <c r="H575">
        <v>3494744.474973232</v>
      </c>
      <c r="I575">
        <v>1.030589995204829</v>
      </c>
      <c r="J575">
        <v>1.432471770059562E-3</v>
      </c>
      <c r="K575">
        <v>3.0589995204828749E-2</v>
      </c>
      <c r="L575">
        <f>Table1[[#This Row],[Patrimônio Atualizado]]-Table1[[#This Row],[Resgate]]</f>
        <v>3601648.691704765</v>
      </c>
    </row>
    <row r="576" spans="1:12" x14ac:dyDescent="0.25">
      <c r="A576" t="s">
        <v>585</v>
      </c>
      <c r="B576">
        <v>3601648.691704765</v>
      </c>
      <c r="C576">
        <v>0</v>
      </c>
      <c r="D576">
        <v>0</v>
      </c>
      <c r="E576">
        <v>-19216.401519775529</v>
      </c>
      <c r="F576">
        <v>3582432.29018499</v>
      </c>
      <c r="G576">
        <v>0</v>
      </c>
      <c r="H576">
        <v>3494744.474973232</v>
      </c>
      <c r="I576">
        <v>1.0250913381048921</v>
      </c>
      <c r="J576">
        <v>-5.3354458373561231E-3</v>
      </c>
      <c r="K576">
        <v>2.509133810489228E-2</v>
      </c>
      <c r="L576">
        <f>Table1[[#This Row],[Patrimônio Atualizado]]-Table1[[#This Row],[Resgate]]</f>
        <v>3582432.29018499</v>
      </c>
    </row>
    <row r="577" spans="1:12" x14ac:dyDescent="0.25">
      <c r="A577" t="s">
        <v>586</v>
      </c>
      <c r="B577">
        <v>3582432.29018499</v>
      </c>
      <c r="C577">
        <v>0</v>
      </c>
      <c r="D577">
        <v>0</v>
      </c>
      <c r="E577">
        <v>0</v>
      </c>
      <c r="F577">
        <v>3582432.29018499</v>
      </c>
      <c r="G577">
        <v>0</v>
      </c>
      <c r="H577">
        <v>3494744.474973232</v>
      </c>
      <c r="I577">
        <v>1.0250913381048921</v>
      </c>
      <c r="J577">
        <v>0</v>
      </c>
      <c r="K577">
        <v>2.509133810489228E-2</v>
      </c>
      <c r="L577">
        <f>Table1[[#This Row],[Patrimônio Atualizado]]-Table1[[#This Row],[Resgate]]</f>
        <v>3582432.29018499</v>
      </c>
    </row>
    <row r="578" spans="1:12" x14ac:dyDescent="0.25">
      <c r="A578" t="s">
        <v>587</v>
      </c>
      <c r="B578">
        <v>3582432.29018499</v>
      </c>
      <c r="C578">
        <v>0</v>
      </c>
      <c r="D578">
        <v>0</v>
      </c>
      <c r="E578">
        <v>0</v>
      </c>
      <c r="F578">
        <v>3582432.29018499</v>
      </c>
      <c r="G578">
        <v>0</v>
      </c>
      <c r="H578">
        <v>3494744.474973232</v>
      </c>
      <c r="I578">
        <v>1.0250913381048921</v>
      </c>
      <c r="J578">
        <v>0</v>
      </c>
      <c r="K578">
        <v>2.509133810489228E-2</v>
      </c>
      <c r="L578">
        <f>Table1[[#This Row],[Patrimônio Atualizado]]-Table1[[#This Row],[Resgate]]</f>
        <v>3582432.29018499</v>
      </c>
    </row>
    <row r="579" spans="1:12" x14ac:dyDescent="0.25">
      <c r="A579" t="s">
        <v>588</v>
      </c>
      <c r="B579">
        <v>3582432.29018499</v>
      </c>
      <c r="C579">
        <v>0</v>
      </c>
      <c r="D579">
        <v>0</v>
      </c>
      <c r="E579">
        <v>5883.1509933472771</v>
      </c>
      <c r="F579">
        <v>3588315.4411783372</v>
      </c>
      <c r="G579">
        <v>0</v>
      </c>
      <c r="H579">
        <v>3494744.474973232</v>
      </c>
      <c r="I579">
        <v>1.0267747661882549</v>
      </c>
      <c r="J579">
        <v>1.642222522799885E-3</v>
      </c>
      <c r="K579">
        <v>2.6774766188255139E-2</v>
      </c>
      <c r="L579">
        <f>Table1[[#This Row],[Patrimônio Atualizado]]-Table1[[#This Row],[Resgate]]</f>
        <v>3588315.4411783372</v>
      </c>
    </row>
    <row r="580" spans="1:12" x14ac:dyDescent="0.25">
      <c r="A580" t="s">
        <v>589</v>
      </c>
      <c r="B580">
        <v>3588315.4411783372</v>
      </c>
      <c r="C580">
        <v>0</v>
      </c>
      <c r="D580">
        <v>0</v>
      </c>
      <c r="E580">
        <v>-19008.076309204011</v>
      </c>
      <c r="F580">
        <v>3569307.3648691331</v>
      </c>
      <c r="G580">
        <v>0</v>
      </c>
      <c r="H580">
        <v>3494744.474973232</v>
      </c>
      <c r="I580">
        <v>1.0213357200876529</v>
      </c>
      <c r="J580">
        <v>-5.297214422977925E-3</v>
      </c>
      <c r="K580">
        <v>2.1335720087652939E-2</v>
      </c>
      <c r="L580">
        <f>Table1[[#This Row],[Patrimônio Atualizado]]-Table1[[#This Row],[Resgate]]</f>
        <v>3569307.3648691331</v>
      </c>
    </row>
    <row r="581" spans="1:12" x14ac:dyDescent="0.25">
      <c r="A581" t="s">
        <v>590</v>
      </c>
      <c r="B581">
        <v>3569307.3648691331</v>
      </c>
      <c r="C581">
        <v>0</v>
      </c>
      <c r="D581">
        <v>0</v>
      </c>
      <c r="E581">
        <v>28493.663799285849</v>
      </c>
      <c r="F581">
        <v>3597801.028668419</v>
      </c>
      <c r="G581">
        <v>0</v>
      </c>
      <c r="H581">
        <v>3494744.474973232</v>
      </c>
      <c r="I581">
        <v>1.029489009692468</v>
      </c>
      <c r="J581">
        <v>7.982967250098616E-3</v>
      </c>
      <c r="K581">
        <v>2.9489009692468478E-2</v>
      </c>
      <c r="L581">
        <f>Table1[[#This Row],[Patrimônio Atualizado]]-Table1[[#This Row],[Resgate]]</f>
        <v>3597801.028668419</v>
      </c>
    </row>
    <row r="582" spans="1:12" x14ac:dyDescent="0.25">
      <c r="A582" t="s">
        <v>591</v>
      </c>
      <c r="B582">
        <v>3597801.028668419</v>
      </c>
      <c r="C582">
        <v>0</v>
      </c>
      <c r="D582">
        <v>0</v>
      </c>
      <c r="E582">
        <v>-6948.6137847901045</v>
      </c>
      <c r="F582">
        <v>3590852.414883628</v>
      </c>
      <c r="G582">
        <v>0</v>
      </c>
      <c r="H582">
        <v>3494744.474973232</v>
      </c>
      <c r="I582">
        <v>1.0275007058738199</v>
      </c>
      <c r="J582">
        <v>-1.93135021348334E-3</v>
      </c>
      <c r="K582">
        <v>2.7500705873820142E-2</v>
      </c>
      <c r="L582">
        <f>Table1[[#This Row],[Patrimônio Atualizado]]-Table1[[#This Row],[Resgate]]</f>
        <v>3590852.414883628</v>
      </c>
    </row>
    <row r="583" spans="1:12" x14ac:dyDescent="0.25">
      <c r="A583" t="s">
        <v>592</v>
      </c>
      <c r="B583">
        <v>3590852.414883628</v>
      </c>
      <c r="C583">
        <v>0</v>
      </c>
      <c r="D583">
        <v>0</v>
      </c>
      <c r="E583">
        <v>29096.51172256477</v>
      </c>
      <c r="F583">
        <v>3619948.9266061932</v>
      </c>
      <c r="G583">
        <v>0</v>
      </c>
      <c r="H583">
        <v>3494744.474973232</v>
      </c>
      <c r="I583">
        <v>1.035826496766669</v>
      </c>
      <c r="J583">
        <v>8.1029539398398409E-3</v>
      </c>
      <c r="K583">
        <v>3.5826496766668603E-2</v>
      </c>
      <c r="L583">
        <f>Table1[[#This Row],[Patrimônio Atualizado]]-Table1[[#This Row],[Resgate]]</f>
        <v>3619948.9266061932</v>
      </c>
    </row>
    <row r="584" spans="1:12" x14ac:dyDescent="0.25">
      <c r="A584" t="s">
        <v>593</v>
      </c>
      <c r="B584">
        <v>3619948.9266061932</v>
      </c>
      <c r="C584">
        <v>0</v>
      </c>
      <c r="D584">
        <v>0</v>
      </c>
      <c r="E584">
        <v>0</v>
      </c>
      <c r="F584">
        <v>3619948.9266061932</v>
      </c>
      <c r="G584">
        <v>0</v>
      </c>
      <c r="H584">
        <v>3494744.474973232</v>
      </c>
      <c r="I584">
        <v>1.035826496766669</v>
      </c>
      <c r="J584">
        <v>0</v>
      </c>
      <c r="K584">
        <v>3.5826496766668603E-2</v>
      </c>
      <c r="L584">
        <f>Table1[[#This Row],[Patrimônio Atualizado]]-Table1[[#This Row],[Resgate]]</f>
        <v>3619948.9266061932</v>
      </c>
    </row>
    <row r="585" spans="1:12" x14ac:dyDescent="0.25">
      <c r="A585" t="s">
        <v>594</v>
      </c>
      <c r="B585">
        <v>3619948.9266061932</v>
      </c>
      <c r="C585">
        <v>0</v>
      </c>
      <c r="D585">
        <v>0</v>
      </c>
      <c r="E585">
        <v>0</v>
      </c>
      <c r="F585">
        <v>3619948.9266061932</v>
      </c>
      <c r="G585">
        <v>0</v>
      </c>
      <c r="H585">
        <v>3494744.474973232</v>
      </c>
      <c r="I585">
        <v>1.035826496766669</v>
      </c>
      <c r="J585">
        <v>0</v>
      </c>
      <c r="K585">
        <v>3.5826496766668603E-2</v>
      </c>
      <c r="L585">
        <f>Table1[[#This Row],[Patrimônio Atualizado]]-Table1[[#This Row],[Resgate]]</f>
        <v>3619948.9266061932</v>
      </c>
    </row>
    <row r="586" spans="1:12" x14ac:dyDescent="0.25">
      <c r="A586" t="s">
        <v>595</v>
      </c>
      <c r="B586">
        <v>3619948.9266061932</v>
      </c>
      <c r="C586">
        <v>0</v>
      </c>
      <c r="D586">
        <v>0</v>
      </c>
      <c r="E586">
        <v>11213.794178009121</v>
      </c>
      <c r="F586">
        <v>3631162.7207842022</v>
      </c>
      <c r="G586">
        <v>0</v>
      </c>
      <c r="H586">
        <v>3494744.474973232</v>
      </c>
      <c r="I586">
        <v>1.0390352561647631</v>
      </c>
      <c r="J586">
        <v>3.0977769038640361E-3</v>
      </c>
      <c r="K586">
        <v>3.9035256164762888E-2</v>
      </c>
      <c r="L586">
        <f>Table1[[#This Row],[Patrimônio Atualizado]]-Table1[[#This Row],[Resgate]]</f>
        <v>3631162.7207842022</v>
      </c>
    </row>
    <row r="587" spans="1:12" x14ac:dyDescent="0.25">
      <c r="A587" t="s">
        <v>596</v>
      </c>
      <c r="B587">
        <v>3631162.7207842022</v>
      </c>
      <c r="C587">
        <v>0</v>
      </c>
      <c r="D587">
        <v>0</v>
      </c>
      <c r="E587">
        <v>14322.69403839101</v>
      </c>
      <c r="F587">
        <v>3645485.4148225929</v>
      </c>
      <c r="G587">
        <v>0</v>
      </c>
      <c r="H587">
        <v>3494744.474973232</v>
      </c>
      <c r="I587">
        <v>1.0431336084594609</v>
      </c>
      <c r="J587">
        <v>3.9443823204095008E-3</v>
      </c>
      <c r="K587">
        <v>4.3133608459461348E-2</v>
      </c>
      <c r="L587">
        <f>Table1[[#This Row],[Patrimônio Atualizado]]-Table1[[#This Row],[Resgate]]</f>
        <v>3645485.4148225929</v>
      </c>
    </row>
    <row r="588" spans="1:12" x14ac:dyDescent="0.25">
      <c r="A588" t="s">
        <v>597</v>
      </c>
      <c r="B588">
        <v>3645485.4148225929</v>
      </c>
      <c r="C588">
        <v>0</v>
      </c>
      <c r="D588">
        <v>0</v>
      </c>
      <c r="E588">
        <v>-5742.0867195129322</v>
      </c>
      <c r="F588">
        <v>3639743.3281030799</v>
      </c>
      <c r="G588">
        <v>0</v>
      </c>
      <c r="H588">
        <v>3494744.474973232</v>
      </c>
      <c r="I588">
        <v>1.0414905450650891</v>
      </c>
      <c r="J588">
        <v>-1.5751226698551559E-3</v>
      </c>
      <c r="K588">
        <v>4.1490545065089091E-2</v>
      </c>
      <c r="L588">
        <f>Table1[[#This Row],[Patrimônio Atualizado]]-Table1[[#This Row],[Resgate]]</f>
        <v>3639743.3281030799</v>
      </c>
    </row>
    <row r="589" spans="1:12" x14ac:dyDescent="0.25">
      <c r="A589" t="s">
        <v>598</v>
      </c>
      <c r="B589">
        <v>3639743.3281030799</v>
      </c>
      <c r="C589">
        <v>36262.212324142463</v>
      </c>
      <c r="D589">
        <v>0</v>
      </c>
      <c r="E589">
        <v>-843.30042266850614</v>
      </c>
      <c r="F589">
        <v>3675162.2400045539</v>
      </c>
      <c r="G589">
        <v>34817.610679198449</v>
      </c>
      <c r="H589">
        <v>3529562.085652431</v>
      </c>
      <c r="I589">
        <v>1.04125162012137</v>
      </c>
      <c r="J589">
        <v>-2.294067333126204E-4</v>
      </c>
      <c r="K589">
        <v>4.1251620121369743E-2</v>
      </c>
      <c r="L589">
        <f>Table1[[#This Row],[Patrimônio Atualizado]]-Table1[[#This Row],[Resgate]]</f>
        <v>3675162.2400045539</v>
      </c>
    </row>
    <row r="590" spans="1:12" x14ac:dyDescent="0.25">
      <c r="A590" t="s">
        <v>599</v>
      </c>
      <c r="B590">
        <v>3675162.2400045539</v>
      </c>
      <c r="C590">
        <v>0</v>
      </c>
      <c r="D590">
        <v>0</v>
      </c>
      <c r="E590">
        <v>-19427.327117919878</v>
      </c>
      <c r="F590">
        <v>3655734.912886634</v>
      </c>
      <c r="G590">
        <v>0</v>
      </c>
      <c r="H590">
        <v>3529562.085652431</v>
      </c>
      <c r="I590">
        <v>1.0357474451992481</v>
      </c>
      <c r="J590">
        <v>-5.2861141493159014E-3</v>
      </c>
      <c r="K590">
        <v>3.5747445199248107E-2</v>
      </c>
      <c r="L590">
        <f>Table1[[#This Row],[Patrimônio Atualizado]]-Table1[[#This Row],[Resgate]]</f>
        <v>3655734.912886634</v>
      </c>
    </row>
    <row r="591" spans="1:12" x14ac:dyDescent="0.25">
      <c r="A591" t="s">
        <v>600</v>
      </c>
      <c r="B591">
        <v>3655734.912886634</v>
      </c>
      <c r="C591">
        <v>0</v>
      </c>
      <c r="D591">
        <v>0</v>
      </c>
      <c r="E591">
        <v>0</v>
      </c>
      <c r="F591">
        <v>3655734.912886634</v>
      </c>
      <c r="G591">
        <v>0</v>
      </c>
      <c r="H591">
        <v>3529562.085652431</v>
      </c>
      <c r="I591">
        <v>1.0357474451992481</v>
      </c>
      <c r="J591">
        <v>0</v>
      </c>
      <c r="K591">
        <v>3.5747445199248107E-2</v>
      </c>
      <c r="L591">
        <f>Table1[[#This Row],[Patrimônio Atualizado]]-Table1[[#This Row],[Resgate]]</f>
        <v>3655734.912886634</v>
      </c>
    </row>
    <row r="592" spans="1:12" x14ac:dyDescent="0.25">
      <c r="A592" t="s">
        <v>601</v>
      </c>
      <c r="B592">
        <v>3655734.912886634</v>
      </c>
      <c r="C592">
        <v>0</v>
      </c>
      <c r="D592">
        <v>0</v>
      </c>
      <c r="E592">
        <v>0</v>
      </c>
      <c r="F592">
        <v>3655734.912886634</v>
      </c>
      <c r="G592">
        <v>0</v>
      </c>
      <c r="H592">
        <v>3529562.085652431</v>
      </c>
      <c r="I592">
        <v>1.0357474451992481</v>
      </c>
      <c r="J592">
        <v>0</v>
      </c>
      <c r="K592">
        <v>3.5747445199248107E-2</v>
      </c>
      <c r="L592">
        <f>Table1[[#This Row],[Patrimônio Atualizado]]-Table1[[#This Row],[Resgate]]</f>
        <v>3655734.912886634</v>
      </c>
    </row>
    <row r="593" spans="1:12" x14ac:dyDescent="0.25">
      <c r="A593" t="s">
        <v>602</v>
      </c>
      <c r="B593">
        <v>3655734.912886634</v>
      </c>
      <c r="C593">
        <v>0</v>
      </c>
      <c r="D593">
        <v>0</v>
      </c>
      <c r="E593">
        <v>-28408.831323623719</v>
      </c>
      <c r="F593">
        <v>3627326.0815630108</v>
      </c>
      <c r="G593">
        <v>0</v>
      </c>
      <c r="H593">
        <v>3529562.085652431</v>
      </c>
      <c r="I593">
        <v>1.027698619131248</v>
      </c>
      <c r="J593">
        <v>-7.7710315437482516E-3</v>
      </c>
      <c r="K593">
        <v>2.7698619131248051E-2</v>
      </c>
      <c r="L593">
        <f>Table1[[#This Row],[Patrimônio Atualizado]]-Table1[[#This Row],[Resgate]]</f>
        <v>3627326.0815630108</v>
      </c>
    </row>
    <row r="594" spans="1:12" x14ac:dyDescent="0.25">
      <c r="A594" t="s">
        <v>603</v>
      </c>
      <c r="B594">
        <v>3627326.0815630108</v>
      </c>
      <c r="C594">
        <v>0</v>
      </c>
      <c r="D594">
        <v>0</v>
      </c>
      <c r="E594">
        <v>6187.3302593232866</v>
      </c>
      <c r="F594">
        <v>3633513.4118223339</v>
      </c>
      <c r="G594">
        <v>0</v>
      </c>
      <c r="H594">
        <v>3529562.085652431</v>
      </c>
      <c r="I594">
        <v>1.0294516213760521</v>
      </c>
      <c r="J594">
        <v>1.7057551816948009E-3</v>
      </c>
      <c r="K594">
        <v>2.945162137605184E-2</v>
      </c>
      <c r="L594">
        <f>Table1[[#This Row],[Patrimônio Atualizado]]-Table1[[#This Row],[Resgate]]</f>
        <v>3633513.4118223339</v>
      </c>
    </row>
    <row r="595" spans="1:12" x14ac:dyDescent="0.25">
      <c r="A595" t="s">
        <v>604</v>
      </c>
      <c r="B595">
        <v>3633513.4118223339</v>
      </c>
      <c r="C595">
        <v>5157.7831268310547</v>
      </c>
      <c r="D595">
        <v>0</v>
      </c>
      <c r="E595">
        <v>27.670583724786411</v>
      </c>
      <c r="F595">
        <v>3638698.86553289</v>
      </c>
      <c r="G595">
        <v>5010.2239092466789</v>
      </c>
      <c r="H595">
        <v>3534572.3095616768</v>
      </c>
      <c r="I595">
        <v>1.0294594499282219</v>
      </c>
      <c r="J595">
        <v>7.6045848176331532E-6</v>
      </c>
      <c r="K595">
        <v>2.945944992822214E-2</v>
      </c>
      <c r="L595">
        <f>Table1[[#This Row],[Patrimônio Atualizado]]-Table1[[#This Row],[Resgate]]</f>
        <v>3638698.86553289</v>
      </c>
    </row>
    <row r="596" spans="1:12" x14ac:dyDescent="0.25">
      <c r="A596" t="s">
        <v>605</v>
      </c>
      <c r="B596">
        <v>3638698.86553289</v>
      </c>
      <c r="C596">
        <v>0</v>
      </c>
      <c r="D596">
        <v>0</v>
      </c>
      <c r="E596">
        <v>6925.8132896425523</v>
      </c>
      <c r="F596">
        <v>3645624.6788225318</v>
      </c>
      <c r="G596">
        <v>0</v>
      </c>
      <c r="H596">
        <v>3534572.3095616768</v>
      </c>
      <c r="I596">
        <v>1.031418898677058</v>
      </c>
      <c r="J596">
        <v>1.903376329172479E-3</v>
      </c>
      <c r="K596">
        <v>3.1418898677058493E-2</v>
      </c>
      <c r="L596">
        <f>Table1[[#This Row],[Patrimônio Atualizado]]-Table1[[#This Row],[Resgate]]</f>
        <v>3645624.6788225318</v>
      </c>
    </row>
    <row r="597" spans="1:12" x14ac:dyDescent="0.25">
      <c r="A597" t="s">
        <v>606</v>
      </c>
      <c r="B597">
        <v>3645624.6788225318</v>
      </c>
      <c r="C597">
        <v>0</v>
      </c>
      <c r="D597">
        <v>0</v>
      </c>
      <c r="E597">
        <v>-39992.742258072067</v>
      </c>
      <c r="F597">
        <v>3605631.9365644599</v>
      </c>
      <c r="G597">
        <v>0</v>
      </c>
      <c r="H597">
        <v>3534572.3095616768</v>
      </c>
      <c r="I597">
        <v>1.0201041655904319</v>
      </c>
      <c r="J597">
        <v>-1.097006570379822E-2</v>
      </c>
      <c r="K597">
        <v>2.0104165590431929E-2</v>
      </c>
      <c r="L597">
        <f>Table1[[#This Row],[Patrimônio Atualizado]]-Table1[[#This Row],[Resgate]]</f>
        <v>3605631.9365644599</v>
      </c>
    </row>
    <row r="598" spans="1:12" x14ac:dyDescent="0.25">
      <c r="A598" t="s">
        <v>607</v>
      </c>
      <c r="B598">
        <v>3605631.9365644599</v>
      </c>
      <c r="C598">
        <v>0</v>
      </c>
      <c r="D598">
        <v>0</v>
      </c>
      <c r="E598">
        <v>0</v>
      </c>
      <c r="F598">
        <v>3605631.9365644599</v>
      </c>
      <c r="G598">
        <v>0</v>
      </c>
      <c r="H598">
        <v>3534572.3095616768</v>
      </c>
      <c r="I598">
        <v>1.0201041655904319</v>
      </c>
      <c r="J598">
        <v>0</v>
      </c>
      <c r="K598">
        <v>2.0104165590431929E-2</v>
      </c>
      <c r="L598">
        <f>Table1[[#This Row],[Patrimônio Atualizado]]-Table1[[#This Row],[Resgate]]</f>
        <v>3605631.9365644599</v>
      </c>
    </row>
    <row r="599" spans="1:12" x14ac:dyDescent="0.25">
      <c r="A599" t="s">
        <v>608</v>
      </c>
      <c r="B599">
        <v>3605631.9365644599</v>
      </c>
      <c r="C599">
        <v>0</v>
      </c>
      <c r="D599">
        <v>0</v>
      </c>
      <c r="E599">
        <v>0</v>
      </c>
      <c r="F599">
        <v>3605631.9365644599</v>
      </c>
      <c r="G599">
        <v>0</v>
      </c>
      <c r="H599">
        <v>3534572.3095616768</v>
      </c>
      <c r="I599">
        <v>1.0201041655904319</v>
      </c>
      <c r="J599">
        <v>0</v>
      </c>
      <c r="K599">
        <v>2.0104165590431929E-2</v>
      </c>
      <c r="L599">
        <f>Table1[[#This Row],[Patrimônio Atualizado]]-Table1[[#This Row],[Resgate]]</f>
        <v>3605631.9365644599</v>
      </c>
    </row>
    <row r="600" spans="1:12" x14ac:dyDescent="0.25">
      <c r="A600" t="s">
        <v>609</v>
      </c>
      <c r="B600">
        <v>3605631.9365644599</v>
      </c>
      <c r="C600">
        <v>0</v>
      </c>
      <c r="D600">
        <v>0</v>
      </c>
      <c r="E600">
        <v>-8372.7397003172737</v>
      </c>
      <c r="F600">
        <v>3597259.196864143</v>
      </c>
      <c r="G600">
        <v>0</v>
      </c>
      <c r="H600">
        <v>3534572.3095616768</v>
      </c>
      <c r="I600">
        <v>1.017735352911832</v>
      </c>
      <c r="J600">
        <v>-2.322128228178344E-3</v>
      </c>
      <c r="K600">
        <v>1.773535291183204E-2</v>
      </c>
      <c r="L600">
        <f>Table1[[#This Row],[Patrimônio Atualizado]]-Table1[[#This Row],[Resgate]]</f>
        <v>3597259.196864143</v>
      </c>
    </row>
    <row r="601" spans="1:12" x14ac:dyDescent="0.25">
      <c r="A601" t="s">
        <v>610</v>
      </c>
      <c r="B601">
        <v>3597259.196864143</v>
      </c>
      <c r="C601">
        <v>0</v>
      </c>
      <c r="D601">
        <v>0</v>
      </c>
      <c r="E601">
        <v>-20115.80348587046</v>
      </c>
      <c r="F601">
        <v>3577143.3933782731</v>
      </c>
      <c r="G601">
        <v>0</v>
      </c>
      <c r="H601">
        <v>3534572.3095616768</v>
      </c>
      <c r="I601">
        <v>1.0120441966065969</v>
      </c>
      <c r="J601">
        <v>-5.5919805565877168E-3</v>
      </c>
      <c r="K601">
        <v>1.204419660659717E-2</v>
      </c>
      <c r="L601">
        <f>Table1[[#This Row],[Patrimônio Atualizado]]-Table1[[#This Row],[Resgate]]</f>
        <v>3577143.3933782731</v>
      </c>
    </row>
    <row r="602" spans="1:12" x14ac:dyDescent="0.25">
      <c r="A602" t="s">
        <v>611</v>
      </c>
      <c r="B602">
        <v>3577143.3933782731</v>
      </c>
      <c r="C602">
        <v>0</v>
      </c>
      <c r="D602">
        <v>0</v>
      </c>
      <c r="E602">
        <v>-9187.4522247315108</v>
      </c>
      <c r="F602">
        <v>3567955.9411535412</v>
      </c>
      <c r="G602">
        <v>0</v>
      </c>
      <c r="H602">
        <v>3534572.3095616768</v>
      </c>
      <c r="I602">
        <v>1.009444885736686</v>
      </c>
      <c r="J602">
        <v>-2.5683768343585101E-3</v>
      </c>
      <c r="K602">
        <v>9.4448857366857819E-3</v>
      </c>
      <c r="L602">
        <f>Table1[[#This Row],[Patrimônio Atualizado]]-Table1[[#This Row],[Resgate]]</f>
        <v>3567955.9411535412</v>
      </c>
    </row>
    <row r="603" spans="1:12" x14ac:dyDescent="0.25">
      <c r="A603" t="s">
        <v>612</v>
      </c>
      <c r="B603">
        <v>3567955.9411535412</v>
      </c>
      <c r="C603">
        <v>0</v>
      </c>
      <c r="D603">
        <v>0</v>
      </c>
      <c r="E603">
        <v>9683.1633186340005</v>
      </c>
      <c r="F603">
        <v>3577639.1044721748</v>
      </c>
      <c r="G603">
        <v>0</v>
      </c>
      <c r="H603">
        <v>3534572.3095616768</v>
      </c>
      <c r="I603">
        <v>1.0121844430212941</v>
      </c>
      <c r="J603">
        <v>2.713924577079752E-3</v>
      </c>
      <c r="K603">
        <v>1.218444302129407E-2</v>
      </c>
      <c r="L603">
        <f>Table1[[#This Row],[Patrimônio Atualizado]]-Table1[[#This Row],[Resgate]]</f>
        <v>3577639.1044721748</v>
      </c>
    </row>
    <row r="604" spans="1:12" x14ac:dyDescent="0.25">
      <c r="A604" t="s">
        <v>613</v>
      </c>
      <c r="B604">
        <v>3577639.1044721748</v>
      </c>
      <c r="C604">
        <v>0</v>
      </c>
      <c r="D604">
        <v>0</v>
      </c>
      <c r="E604">
        <v>-16835.281391143639</v>
      </c>
      <c r="F604">
        <v>3560803.823081031</v>
      </c>
      <c r="G604">
        <v>0</v>
      </c>
      <c r="H604">
        <v>3534572.3095616768</v>
      </c>
      <c r="I604">
        <v>1.007421410915373</v>
      </c>
      <c r="J604">
        <v>-4.7056958232871704E-3</v>
      </c>
      <c r="K604">
        <v>7.4214109153725172E-3</v>
      </c>
      <c r="L604">
        <f>Table1[[#This Row],[Patrimônio Atualizado]]-Table1[[#This Row],[Resgate]]</f>
        <v>3560803.823081031</v>
      </c>
    </row>
    <row r="605" spans="1:12" x14ac:dyDescent="0.25">
      <c r="A605" t="s">
        <v>614</v>
      </c>
      <c r="B605">
        <v>3560803.823081031</v>
      </c>
      <c r="C605">
        <v>0</v>
      </c>
      <c r="D605">
        <v>0</v>
      </c>
      <c r="E605">
        <v>0</v>
      </c>
      <c r="F605">
        <v>3560803.823081031</v>
      </c>
      <c r="G605">
        <v>0</v>
      </c>
      <c r="H605">
        <v>3534572.3095616768</v>
      </c>
      <c r="I605">
        <v>1.007421410915373</v>
      </c>
      <c r="J605">
        <v>0</v>
      </c>
      <c r="K605">
        <v>7.4214109153725172E-3</v>
      </c>
      <c r="L605">
        <f>Table1[[#This Row],[Patrimônio Atualizado]]-Table1[[#This Row],[Resgate]]</f>
        <v>3560803.823081031</v>
      </c>
    </row>
    <row r="606" spans="1:12" x14ac:dyDescent="0.25">
      <c r="A606" t="s">
        <v>615</v>
      </c>
      <c r="B606">
        <v>3560803.823081031</v>
      </c>
      <c r="C606">
        <v>0</v>
      </c>
      <c r="D606">
        <v>0</v>
      </c>
      <c r="E606">
        <v>0</v>
      </c>
      <c r="F606">
        <v>3560803.823081031</v>
      </c>
      <c r="G606">
        <v>0</v>
      </c>
      <c r="H606">
        <v>3534572.3095616768</v>
      </c>
      <c r="I606">
        <v>1.007421410915373</v>
      </c>
      <c r="J606">
        <v>0</v>
      </c>
      <c r="K606">
        <v>7.4214109153725172E-3</v>
      </c>
      <c r="L606">
        <f>Table1[[#This Row],[Patrimônio Atualizado]]-Table1[[#This Row],[Resgate]]</f>
        <v>3560803.823081031</v>
      </c>
    </row>
    <row r="607" spans="1:12" x14ac:dyDescent="0.25">
      <c r="A607" t="s">
        <v>616</v>
      </c>
      <c r="B607">
        <v>3560803.823081031</v>
      </c>
      <c r="C607">
        <v>0</v>
      </c>
      <c r="D607">
        <v>0</v>
      </c>
      <c r="E607">
        <v>2900.5319099426051</v>
      </c>
      <c r="F607">
        <v>3563704.3549909741</v>
      </c>
      <c r="G607">
        <v>0</v>
      </c>
      <c r="H607">
        <v>3534572.3095616768</v>
      </c>
      <c r="I607">
        <v>1.0082420284203799</v>
      </c>
      <c r="J607">
        <v>8.1457222977054933E-4</v>
      </c>
      <c r="K607">
        <v>8.242028420380354E-3</v>
      </c>
      <c r="L607">
        <f>Table1[[#This Row],[Patrimônio Atualizado]]-Table1[[#This Row],[Resgate]]</f>
        <v>3563704.3549909741</v>
      </c>
    </row>
    <row r="608" spans="1:12" x14ac:dyDescent="0.25">
      <c r="A608" t="s">
        <v>617</v>
      </c>
      <c r="B608">
        <v>3563704.3549909741</v>
      </c>
      <c r="C608">
        <v>0</v>
      </c>
      <c r="D608">
        <v>0</v>
      </c>
      <c r="E608">
        <v>-6166.7705974578239</v>
      </c>
      <c r="F608">
        <v>3557537.5843935162</v>
      </c>
      <c r="G608">
        <v>0</v>
      </c>
      <c r="H608">
        <v>3534572.3095616768</v>
      </c>
      <c r="I608">
        <v>1.0064973277727871</v>
      </c>
      <c r="J608">
        <v>-1.730438325733052E-3</v>
      </c>
      <c r="K608">
        <v>6.4973277727868872E-3</v>
      </c>
      <c r="L608">
        <f>Table1[[#This Row],[Patrimônio Atualizado]]-Table1[[#This Row],[Resgate]]</f>
        <v>3557537.5843935162</v>
      </c>
    </row>
    <row r="609" spans="1:12" x14ac:dyDescent="0.25">
      <c r="A609" t="s">
        <v>618</v>
      </c>
      <c r="B609">
        <v>3557537.5843935162</v>
      </c>
      <c r="C609">
        <v>0</v>
      </c>
      <c r="D609">
        <v>0</v>
      </c>
      <c r="E609">
        <v>24010.05663108818</v>
      </c>
      <c r="F609">
        <v>3581547.641024604</v>
      </c>
      <c r="G609">
        <v>0</v>
      </c>
      <c r="H609">
        <v>3534572.3095616768</v>
      </c>
      <c r="I609">
        <v>1.013290244858154</v>
      </c>
      <c r="J609">
        <v>6.7490661901696844E-3</v>
      </c>
      <c r="K609">
        <v>1.329024485815444E-2</v>
      </c>
      <c r="L609">
        <f>Table1[[#This Row],[Patrimônio Atualizado]]-Table1[[#This Row],[Resgate]]</f>
        <v>3581547.641024604</v>
      </c>
    </row>
    <row r="610" spans="1:12" x14ac:dyDescent="0.25">
      <c r="A610" t="s">
        <v>619</v>
      </c>
      <c r="B610">
        <v>3581547.641024604</v>
      </c>
      <c r="C610">
        <v>0</v>
      </c>
      <c r="D610">
        <v>0</v>
      </c>
      <c r="E610">
        <v>11138.19585609444</v>
      </c>
      <c r="F610">
        <v>3592685.8368806988</v>
      </c>
      <c r="G610">
        <v>0</v>
      </c>
      <c r="H610">
        <v>3534572.3095616768</v>
      </c>
      <c r="I610">
        <v>1.0164414594551689</v>
      </c>
      <c r="J610">
        <v>3.109883484031295E-3</v>
      </c>
      <c r="K610">
        <v>1.644145945516895E-2</v>
      </c>
      <c r="L610">
        <f>Table1[[#This Row],[Patrimônio Atualizado]]-Table1[[#This Row],[Resgate]]</f>
        <v>3592685.8368806988</v>
      </c>
    </row>
    <row r="611" spans="1:12" x14ac:dyDescent="0.25">
      <c r="A611" t="s">
        <v>620</v>
      </c>
      <c r="B611">
        <v>3592685.8368806988</v>
      </c>
      <c r="C611">
        <v>0</v>
      </c>
      <c r="D611">
        <v>0</v>
      </c>
      <c r="E611">
        <v>23142.769117355241</v>
      </c>
      <c r="F611">
        <v>3615828.6059980541</v>
      </c>
      <c r="G611">
        <v>0</v>
      </c>
      <c r="H611">
        <v>3534572.3095616768</v>
      </c>
      <c r="I611">
        <v>1.0229890038510641</v>
      </c>
      <c r="J611">
        <v>6.4416345230589034E-3</v>
      </c>
      <c r="K611">
        <v>2.2989003851063838E-2</v>
      </c>
      <c r="L611">
        <f>Table1[[#This Row],[Patrimônio Atualizado]]-Table1[[#This Row],[Resgate]]</f>
        <v>3615828.6059980541</v>
      </c>
    </row>
    <row r="612" spans="1:12" x14ac:dyDescent="0.25">
      <c r="A612" t="s">
        <v>621</v>
      </c>
      <c r="B612">
        <v>3615828.6059980541</v>
      </c>
      <c r="C612">
        <v>0</v>
      </c>
      <c r="D612">
        <v>0</v>
      </c>
      <c r="E612">
        <v>0</v>
      </c>
      <c r="F612">
        <v>3615828.6059980541</v>
      </c>
      <c r="G612">
        <v>0</v>
      </c>
      <c r="H612">
        <v>3534572.3095616768</v>
      </c>
      <c r="I612">
        <v>1.0229890038510641</v>
      </c>
      <c r="J612">
        <v>0</v>
      </c>
      <c r="K612">
        <v>2.2989003851063838E-2</v>
      </c>
      <c r="L612">
        <f>Table1[[#This Row],[Patrimônio Atualizado]]-Table1[[#This Row],[Resgate]]</f>
        <v>3615828.6059980541</v>
      </c>
    </row>
    <row r="613" spans="1:12" x14ac:dyDescent="0.25">
      <c r="A613" t="s">
        <v>622</v>
      </c>
      <c r="B613">
        <v>3615828.6059980541</v>
      </c>
      <c r="C613">
        <v>0</v>
      </c>
      <c r="D613">
        <v>0</v>
      </c>
      <c r="E613">
        <v>0</v>
      </c>
      <c r="F613">
        <v>3615828.6059980541</v>
      </c>
      <c r="G613">
        <v>0</v>
      </c>
      <c r="H613">
        <v>3534572.3095616768</v>
      </c>
      <c r="I613">
        <v>1.0229890038510641</v>
      </c>
      <c r="J613">
        <v>0</v>
      </c>
      <c r="K613">
        <v>2.2989003851063838E-2</v>
      </c>
      <c r="L613">
        <f>Table1[[#This Row],[Patrimônio Atualizado]]-Table1[[#This Row],[Resgate]]</f>
        <v>3615828.6059980541</v>
      </c>
    </row>
    <row r="614" spans="1:12" x14ac:dyDescent="0.25">
      <c r="A614" t="s">
        <v>623</v>
      </c>
      <c r="B614">
        <v>3615828.6059980541</v>
      </c>
      <c r="C614">
        <v>0</v>
      </c>
      <c r="D614">
        <v>0</v>
      </c>
      <c r="E614">
        <v>8053.8034057618206</v>
      </c>
      <c r="F614">
        <v>3623882.4094038159</v>
      </c>
      <c r="G614">
        <v>0</v>
      </c>
      <c r="H614">
        <v>3534572.3095616768</v>
      </c>
      <c r="I614">
        <v>1.025267583181291</v>
      </c>
      <c r="J614">
        <v>2.2273742158027692E-3</v>
      </c>
      <c r="K614">
        <v>2.5267583181291409E-2</v>
      </c>
      <c r="L614">
        <f>Table1[[#This Row],[Patrimônio Atualizado]]-Table1[[#This Row],[Resgate]]</f>
        <v>3623882.4094038159</v>
      </c>
    </row>
    <row r="615" spans="1:12" x14ac:dyDescent="0.25">
      <c r="A615" t="s">
        <v>624</v>
      </c>
      <c r="B615">
        <v>3623882.4094038159</v>
      </c>
      <c r="C615">
        <v>0</v>
      </c>
      <c r="D615">
        <v>0</v>
      </c>
      <c r="E615">
        <v>-58140.272533416857</v>
      </c>
      <c r="F615">
        <v>3565742.1368703991</v>
      </c>
      <c r="G615">
        <v>0</v>
      </c>
      <c r="H615">
        <v>3534572.3095616768</v>
      </c>
      <c r="I615">
        <v>1.008818556979129</v>
      </c>
      <c r="J615">
        <v>-1.604364213986231E-2</v>
      </c>
      <c r="K615">
        <v>8.8185569791292551E-3</v>
      </c>
      <c r="L615">
        <f>Table1[[#This Row],[Patrimônio Atualizado]]-Table1[[#This Row],[Resgate]]</f>
        <v>3565742.1368703991</v>
      </c>
    </row>
    <row r="616" spans="1:12" x14ac:dyDescent="0.25">
      <c r="A616" t="s">
        <v>625</v>
      </c>
      <c r="B616">
        <v>3565742.1368703991</v>
      </c>
      <c r="C616">
        <v>1626.9904365539551</v>
      </c>
      <c r="D616">
        <v>0</v>
      </c>
      <c r="E616">
        <v>9610.8529014587548</v>
      </c>
      <c r="F616">
        <v>3576979.9802084118</v>
      </c>
      <c r="G616">
        <v>1612.7681487401651</v>
      </c>
      <c r="H616">
        <v>3536185.077710418</v>
      </c>
      <c r="I616">
        <v>1.0115364161098741</v>
      </c>
      <c r="J616">
        <v>2.6941010471528411E-3</v>
      </c>
      <c r="K616">
        <v>1.153641610987388E-2</v>
      </c>
      <c r="L616">
        <f>Table1[[#This Row],[Patrimônio Atualizado]]-Table1[[#This Row],[Resgate]]</f>
        <v>3576979.9802084118</v>
      </c>
    </row>
    <row r="617" spans="1:12" x14ac:dyDescent="0.25">
      <c r="A617" t="s">
        <v>626</v>
      </c>
      <c r="B617">
        <v>3576979.9802084118</v>
      </c>
      <c r="C617">
        <v>0</v>
      </c>
      <c r="D617">
        <v>0</v>
      </c>
      <c r="E617">
        <v>-7621.6477508543758</v>
      </c>
      <c r="F617">
        <v>3569358.3324575569</v>
      </c>
      <c r="G617">
        <v>0</v>
      </c>
      <c r="H617">
        <v>3536185.077710418</v>
      </c>
      <c r="I617">
        <v>1.0093810855535359</v>
      </c>
      <c r="J617">
        <v>-2.1307493452646931E-3</v>
      </c>
      <c r="K617">
        <v>9.3810855535363391E-3</v>
      </c>
      <c r="L617">
        <f>Table1[[#This Row],[Patrimônio Atualizado]]-Table1[[#This Row],[Resgate]]</f>
        <v>3569358.3324575569</v>
      </c>
    </row>
    <row r="618" spans="1:12" x14ac:dyDescent="0.25">
      <c r="A618" t="s">
        <v>627</v>
      </c>
      <c r="B618">
        <v>3569358.3324575569</v>
      </c>
      <c r="C618">
        <v>0</v>
      </c>
      <c r="D618">
        <v>0</v>
      </c>
      <c r="E618">
        <v>6918.2496852873264</v>
      </c>
      <c r="F618">
        <v>3576276.5821428448</v>
      </c>
      <c r="G618">
        <v>0</v>
      </c>
      <c r="H618">
        <v>3536185.077710418</v>
      </c>
      <c r="I618">
        <v>1.011337501728949</v>
      </c>
      <c r="J618">
        <v>1.938233441673987E-3</v>
      </c>
      <c r="K618">
        <v>1.133750172894943E-2</v>
      </c>
      <c r="L618">
        <f>Table1[[#This Row],[Patrimônio Atualizado]]-Table1[[#This Row],[Resgate]]</f>
        <v>3576276.5821428448</v>
      </c>
    </row>
    <row r="619" spans="1:12" x14ac:dyDescent="0.25">
      <c r="A619" t="s">
        <v>628</v>
      </c>
      <c r="B619">
        <v>3576276.5821428448</v>
      </c>
      <c r="C619">
        <v>0</v>
      </c>
      <c r="D619">
        <v>0</v>
      </c>
      <c r="E619">
        <v>0</v>
      </c>
      <c r="F619">
        <v>3576276.5821428448</v>
      </c>
      <c r="G619">
        <v>0</v>
      </c>
      <c r="H619">
        <v>3536185.077710418</v>
      </c>
      <c r="I619">
        <v>1.011337501728949</v>
      </c>
      <c r="J619">
        <v>0</v>
      </c>
      <c r="K619">
        <v>1.133750172894943E-2</v>
      </c>
      <c r="L619">
        <f>Table1[[#This Row],[Patrimônio Atualizado]]-Table1[[#This Row],[Resgate]]</f>
        <v>3576276.5821428448</v>
      </c>
    </row>
    <row r="620" spans="1:12" x14ac:dyDescent="0.25">
      <c r="A620" t="s">
        <v>629</v>
      </c>
      <c r="B620">
        <v>3576276.5821428448</v>
      </c>
      <c r="C620">
        <v>0</v>
      </c>
      <c r="D620">
        <v>0</v>
      </c>
      <c r="E620">
        <v>0</v>
      </c>
      <c r="F620">
        <v>3576276.5821428448</v>
      </c>
      <c r="G620">
        <v>0</v>
      </c>
      <c r="H620">
        <v>3536185.077710418</v>
      </c>
      <c r="I620">
        <v>1.011337501728949</v>
      </c>
      <c r="J620">
        <v>0</v>
      </c>
      <c r="K620">
        <v>1.133750172894943E-2</v>
      </c>
      <c r="L620">
        <f>Table1[[#This Row],[Patrimônio Atualizado]]-Table1[[#This Row],[Resgate]]</f>
        <v>3576276.5821428448</v>
      </c>
    </row>
    <row r="621" spans="1:12" x14ac:dyDescent="0.25">
      <c r="A621" t="s">
        <v>630</v>
      </c>
      <c r="B621">
        <v>3576276.5821428448</v>
      </c>
      <c r="C621">
        <v>0</v>
      </c>
      <c r="D621">
        <v>0</v>
      </c>
      <c r="E621">
        <v>17288.790023803758</v>
      </c>
      <c r="F621">
        <v>3593565.372166649</v>
      </c>
      <c r="G621">
        <v>0</v>
      </c>
      <c r="H621">
        <v>3536185.077710418</v>
      </c>
      <c r="I621">
        <v>1.0162266095227639</v>
      </c>
      <c r="J621">
        <v>4.8342989214342769E-3</v>
      </c>
      <c r="K621">
        <v>1.6226609522763669E-2</v>
      </c>
      <c r="L621">
        <f>Table1[[#This Row],[Patrimônio Atualizado]]-Table1[[#This Row],[Resgate]]</f>
        <v>3593565.372166649</v>
      </c>
    </row>
    <row r="622" spans="1:12" x14ac:dyDescent="0.25">
      <c r="A622" t="s">
        <v>631</v>
      </c>
      <c r="B622">
        <v>3593565.372166649</v>
      </c>
      <c r="C622">
        <v>0</v>
      </c>
      <c r="D622">
        <v>0</v>
      </c>
      <c r="E622">
        <v>-14566.225368499739</v>
      </c>
      <c r="F622">
        <v>3578999.1467981492</v>
      </c>
      <c r="G622">
        <v>0</v>
      </c>
      <c r="H622">
        <v>3536185.077710418</v>
      </c>
      <c r="I622">
        <v>1.012107417498479</v>
      </c>
      <c r="J622">
        <v>-4.05341878050125E-3</v>
      </c>
      <c r="K622">
        <v>1.210741749847899E-2</v>
      </c>
      <c r="L622">
        <f>Table1[[#This Row],[Patrimônio Atualizado]]-Table1[[#This Row],[Resgate]]</f>
        <v>3578999.1467981492</v>
      </c>
    </row>
    <row r="623" spans="1:12" x14ac:dyDescent="0.25">
      <c r="A623" t="s">
        <v>632</v>
      </c>
      <c r="B623">
        <v>3578999.1467981492</v>
      </c>
      <c r="C623">
        <v>2184.1599731445308</v>
      </c>
      <c r="D623">
        <v>0</v>
      </c>
      <c r="E623">
        <v>-19604.77445602405</v>
      </c>
      <c r="F623">
        <v>3561578.5323152691</v>
      </c>
      <c r="G623">
        <v>2158.0317813922288</v>
      </c>
      <c r="H623">
        <v>3538343.1094918102</v>
      </c>
      <c r="I623">
        <v>1.0065667523200701</v>
      </c>
      <c r="J623">
        <v>-5.4743845194843432E-3</v>
      </c>
      <c r="K623">
        <v>6.5667523200700906E-3</v>
      </c>
      <c r="L623">
        <f>Table1[[#This Row],[Patrimônio Atualizado]]-Table1[[#This Row],[Resgate]]</f>
        <v>3561578.5323152691</v>
      </c>
    </row>
    <row r="624" spans="1:12" x14ac:dyDescent="0.25">
      <c r="A624" t="s">
        <v>633</v>
      </c>
      <c r="B624">
        <v>3561578.5323152691</v>
      </c>
      <c r="C624">
        <v>0</v>
      </c>
      <c r="D624">
        <v>0</v>
      </c>
      <c r="E624">
        <v>-15159.85782432564</v>
      </c>
      <c r="F624">
        <v>3546418.674490944</v>
      </c>
      <c r="G624">
        <v>0</v>
      </c>
      <c r="H624">
        <v>3538343.1094918102</v>
      </c>
      <c r="I624">
        <v>1.0022823012775299</v>
      </c>
      <c r="J624">
        <v>-4.2564996634990582E-3</v>
      </c>
      <c r="K624">
        <v>2.2823012775303742E-3</v>
      </c>
      <c r="L624">
        <f>Table1[[#This Row],[Patrimônio Atualizado]]-Table1[[#This Row],[Resgate]]</f>
        <v>3546418.674490944</v>
      </c>
    </row>
    <row r="625" spans="1:12" x14ac:dyDescent="0.25">
      <c r="A625" t="s">
        <v>634</v>
      </c>
      <c r="B625">
        <v>3546418.674490944</v>
      </c>
      <c r="C625">
        <v>4372.7071533203116</v>
      </c>
      <c r="D625">
        <v>0</v>
      </c>
      <c r="E625">
        <v>-26429.665699005189</v>
      </c>
      <c r="F625">
        <v>3524361.7159452592</v>
      </c>
      <c r="G625">
        <v>4362.7500433228906</v>
      </c>
      <c r="H625">
        <v>3542705.859535133</v>
      </c>
      <c r="I625">
        <v>0.99482199642950853</v>
      </c>
      <c r="J625">
        <v>-7.4433169562235779E-3</v>
      </c>
      <c r="K625">
        <v>-5.178003570491474E-3</v>
      </c>
      <c r="L625">
        <f>Table1[[#This Row],[Patrimônio Atualizado]]-Table1[[#This Row],[Resgate]]</f>
        <v>3524361.7159452592</v>
      </c>
    </row>
    <row r="626" spans="1:12" x14ac:dyDescent="0.25">
      <c r="A626" t="s">
        <v>635</v>
      </c>
      <c r="B626">
        <v>3524361.7159452592</v>
      </c>
      <c r="C626">
        <v>0</v>
      </c>
      <c r="D626">
        <v>0</v>
      </c>
      <c r="E626">
        <v>0</v>
      </c>
      <c r="F626">
        <v>3524361.7159452592</v>
      </c>
      <c r="G626">
        <v>0</v>
      </c>
      <c r="H626">
        <v>3542705.859535133</v>
      </c>
      <c r="I626">
        <v>0.99482199642950853</v>
      </c>
      <c r="J626">
        <v>0</v>
      </c>
      <c r="K626">
        <v>-5.178003570491474E-3</v>
      </c>
      <c r="L626">
        <f>Table1[[#This Row],[Patrimônio Atualizado]]-Table1[[#This Row],[Resgate]]</f>
        <v>3524361.7159452592</v>
      </c>
    </row>
    <row r="627" spans="1:12" x14ac:dyDescent="0.25">
      <c r="A627" t="s">
        <v>636</v>
      </c>
      <c r="B627">
        <v>3524361.7159452592</v>
      </c>
      <c r="C627">
        <v>0</v>
      </c>
      <c r="D627">
        <v>0</v>
      </c>
      <c r="E627">
        <v>0</v>
      </c>
      <c r="F627">
        <v>3524361.7159452592</v>
      </c>
      <c r="G627">
        <v>0</v>
      </c>
      <c r="H627">
        <v>3542705.859535133</v>
      </c>
      <c r="I627">
        <v>0.99482199642950853</v>
      </c>
      <c r="J627">
        <v>0</v>
      </c>
      <c r="K627">
        <v>-5.178003570491474E-3</v>
      </c>
      <c r="L627">
        <f>Table1[[#This Row],[Patrimônio Atualizado]]-Table1[[#This Row],[Resgate]]</f>
        <v>3524361.7159452592</v>
      </c>
    </row>
    <row r="628" spans="1:12" x14ac:dyDescent="0.25">
      <c r="A628" t="s">
        <v>637</v>
      </c>
      <c r="B628">
        <v>3524361.7159452592</v>
      </c>
      <c r="C628">
        <v>0</v>
      </c>
      <c r="D628">
        <v>0</v>
      </c>
      <c r="E628">
        <v>-8844.4736938475799</v>
      </c>
      <c r="F628">
        <v>3515517.2422514111</v>
      </c>
      <c r="G628">
        <v>0</v>
      </c>
      <c r="H628">
        <v>3542705.859535133</v>
      </c>
      <c r="I628">
        <v>0.99232546579882053</v>
      </c>
      <c r="J628">
        <v>-2.5095249598905411E-3</v>
      </c>
      <c r="K628">
        <v>-7.6745342011794726E-3</v>
      </c>
      <c r="L628">
        <f>Table1[[#This Row],[Patrimônio Atualizado]]-Table1[[#This Row],[Resgate]]</f>
        <v>3515517.2422514111</v>
      </c>
    </row>
    <row r="629" spans="1:12" x14ac:dyDescent="0.25">
      <c r="A629" t="s">
        <v>638</v>
      </c>
      <c r="B629">
        <v>3515517.2422514111</v>
      </c>
      <c r="C629">
        <v>42091.700981140129</v>
      </c>
      <c r="D629">
        <v>0</v>
      </c>
      <c r="E629">
        <v>7978.9773559568093</v>
      </c>
      <c r="F629">
        <v>3565587.9205885078</v>
      </c>
      <c r="G629">
        <v>42417.233490280712</v>
      </c>
      <c r="H629">
        <v>3585123.0930254129</v>
      </c>
      <c r="I629">
        <v>0.99455104554850315</v>
      </c>
      <c r="J629">
        <v>2.2427921346259701E-3</v>
      </c>
      <c r="K629">
        <v>-5.4489544514968458E-3</v>
      </c>
      <c r="L629">
        <f>Table1[[#This Row],[Patrimônio Atualizado]]-Table1[[#This Row],[Resgate]]</f>
        <v>3565587.9205885078</v>
      </c>
    </row>
    <row r="630" spans="1:12" x14ac:dyDescent="0.25">
      <c r="A630" t="s">
        <v>639</v>
      </c>
      <c r="B630">
        <v>3565587.9205885078</v>
      </c>
      <c r="C630">
        <v>0</v>
      </c>
      <c r="D630">
        <v>0</v>
      </c>
      <c r="E630">
        <v>27696.238254547421</v>
      </c>
      <c r="F630">
        <v>3593284.1588430558</v>
      </c>
      <c r="G630">
        <v>0</v>
      </c>
      <c r="H630">
        <v>3585123.0930254129</v>
      </c>
      <c r="I630">
        <v>1.0022763697663599</v>
      </c>
      <c r="J630">
        <v>7.7676497877456896E-3</v>
      </c>
      <c r="K630">
        <v>2.2763697663601419E-3</v>
      </c>
      <c r="L630">
        <f>Table1[[#This Row],[Patrimônio Atualizado]]-Table1[[#This Row],[Resgate]]</f>
        <v>3593284.1588430558</v>
      </c>
    </row>
    <row r="631" spans="1:12" x14ac:dyDescent="0.25">
      <c r="A631" t="s">
        <v>640</v>
      </c>
      <c r="B631">
        <v>3593284.1588430558</v>
      </c>
      <c r="C631">
        <v>0</v>
      </c>
      <c r="D631">
        <v>0</v>
      </c>
      <c r="E631">
        <v>-36129.953472137597</v>
      </c>
      <c r="F631">
        <v>3557154.2053709179</v>
      </c>
      <c r="G631">
        <v>0</v>
      </c>
      <c r="H631">
        <v>3585123.0930254129</v>
      </c>
      <c r="I631">
        <v>0.99219862556214422</v>
      </c>
      <c r="J631">
        <v>-1.005485563484365E-2</v>
      </c>
      <c r="K631">
        <v>-7.8013744378557792E-3</v>
      </c>
      <c r="L631">
        <f>Table1[[#This Row],[Patrimônio Atualizado]]-Table1[[#This Row],[Resgate]]</f>
        <v>3557154.2053709179</v>
      </c>
    </row>
    <row r="632" spans="1:12" x14ac:dyDescent="0.25">
      <c r="A632" t="s">
        <v>641</v>
      </c>
      <c r="B632">
        <v>3557154.2053709179</v>
      </c>
      <c r="C632">
        <v>0</v>
      </c>
      <c r="D632">
        <v>0</v>
      </c>
      <c r="E632">
        <v>-9640.7320117949857</v>
      </c>
      <c r="F632">
        <v>3547513.4733591229</v>
      </c>
      <c r="G632">
        <v>0</v>
      </c>
      <c r="H632">
        <v>3585123.0930254129</v>
      </c>
      <c r="I632">
        <v>0.98950953183742651</v>
      </c>
      <c r="J632">
        <v>-2.710237300716067E-3</v>
      </c>
      <c r="K632">
        <v>-1.049046816257349E-2</v>
      </c>
      <c r="L632">
        <f>Table1[[#This Row],[Patrimônio Atualizado]]-Table1[[#This Row],[Resgate]]</f>
        <v>3547513.4733591229</v>
      </c>
    </row>
    <row r="633" spans="1:12" x14ac:dyDescent="0.25">
      <c r="A633" t="s">
        <v>642</v>
      </c>
      <c r="B633">
        <v>3547513.4733591229</v>
      </c>
      <c r="C633">
        <v>0</v>
      </c>
      <c r="D633">
        <v>0</v>
      </c>
      <c r="E633">
        <v>0</v>
      </c>
      <c r="F633">
        <v>3547513.4733591229</v>
      </c>
      <c r="G633">
        <v>0</v>
      </c>
      <c r="H633">
        <v>3585123.0930254129</v>
      </c>
      <c r="I633">
        <v>0.98950953183742651</v>
      </c>
      <c r="J633">
        <v>0</v>
      </c>
      <c r="K633">
        <v>-1.049046816257349E-2</v>
      </c>
      <c r="L633">
        <f>Table1[[#This Row],[Patrimônio Atualizado]]-Table1[[#This Row],[Resgate]]</f>
        <v>3547513.4733591229</v>
      </c>
    </row>
    <row r="634" spans="1:12" x14ac:dyDescent="0.25">
      <c r="A634" t="s">
        <v>643</v>
      </c>
      <c r="B634">
        <v>3547513.4733591229</v>
      </c>
      <c r="C634">
        <v>0</v>
      </c>
      <c r="D634">
        <v>0</v>
      </c>
      <c r="E634">
        <v>0</v>
      </c>
      <c r="F634">
        <v>3547513.4733591229</v>
      </c>
      <c r="G634">
        <v>0</v>
      </c>
      <c r="H634">
        <v>3585123.0930254129</v>
      </c>
      <c r="I634">
        <v>0.98950953183742651</v>
      </c>
      <c r="J634">
        <v>0</v>
      </c>
      <c r="K634">
        <v>-1.049046816257349E-2</v>
      </c>
      <c r="L634">
        <f>Table1[[#This Row],[Patrimônio Atualizado]]-Table1[[#This Row],[Resgate]]</f>
        <v>3547513.4733591229</v>
      </c>
    </row>
    <row r="635" spans="1:12" x14ac:dyDescent="0.25">
      <c r="A635" t="s">
        <v>644</v>
      </c>
      <c r="B635">
        <v>3547513.4733591229</v>
      </c>
      <c r="C635">
        <v>0</v>
      </c>
      <c r="D635">
        <v>0</v>
      </c>
      <c r="E635">
        <v>-1859.986389160174</v>
      </c>
      <c r="F635">
        <v>3545653.4869699632</v>
      </c>
      <c r="G635">
        <v>0</v>
      </c>
      <c r="H635">
        <v>3585123.0930254129</v>
      </c>
      <c r="I635">
        <v>0.98899072499568141</v>
      </c>
      <c r="J635">
        <v>-5.2430706835304708E-4</v>
      </c>
      <c r="K635">
        <v>-1.100927500431859E-2</v>
      </c>
      <c r="L635">
        <f>Table1[[#This Row],[Patrimônio Atualizado]]-Table1[[#This Row],[Resgate]]</f>
        <v>3545653.4869699632</v>
      </c>
    </row>
    <row r="636" spans="1:12" x14ac:dyDescent="0.25">
      <c r="A636" t="s">
        <v>645</v>
      </c>
      <c r="B636">
        <v>3545653.4869699632</v>
      </c>
      <c r="C636">
        <v>0</v>
      </c>
      <c r="D636">
        <v>0</v>
      </c>
      <c r="E636">
        <v>30765.13956451404</v>
      </c>
      <c r="F636">
        <v>3576418.6265344769</v>
      </c>
      <c r="G636">
        <v>0</v>
      </c>
      <c r="H636">
        <v>3585123.0930254129</v>
      </c>
      <c r="I636">
        <v>0.99757205923895054</v>
      </c>
      <c r="J636">
        <v>8.6768601831999081E-3</v>
      </c>
      <c r="K636">
        <v>-2.427940761049463E-3</v>
      </c>
      <c r="L636">
        <f>Table1[[#This Row],[Patrimônio Atualizado]]-Table1[[#This Row],[Resgate]]</f>
        <v>3576418.6265344769</v>
      </c>
    </row>
    <row r="637" spans="1:12" x14ac:dyDescent="0.25">
      <c r="A637" t="s">
        <v>646</v>
      </c>
      <c r="B637">
        <v>3576418.6265344769</v>
      </c>
      <c r="C637">
        <v>0</v>
      </c>
      <c r="D637">
        <v>0</v>
      </c>
      <c r="E637">
        <v>-8786.2909450528823</v>
      </c>
      <c r="F637">
        <v>3567632.3355894238</v>
      </c>
      <c r="G637">
        <v>0</v>
      </c>
      <c r="H637">
        <v>3585123.0930254129</v>
      </c>
      <c r="I637">
        <v>0.99512129514603942</v>
      </c>
      <c r="J637">
        <v>-2.456728885110171E-3</v>
      </c>
      <c r="K637">
        <v>-4.8787048539605804E-3</v>
      </c>
      <c r="L637">
        <f>Table1[[#This Row],[Patrimônio Atualizado]]-Table1[[#This Row],[Resgate]]</f>
        <v>3567632.3355894238</v>
      </c>
    </row>
    <row r="638" spans="1:12" x14ac:dyDescent="0.25">
      <c r="A638" t="s">
        <v>647</v>
      </c>
      <c r="B638">
        <v>3567632.3355894238</v>
      </c>
      <c r="C638">
        <v>0</v>
      </c>
      <c r="D638">
        <v>0</v>
      </c>
      <c r="E638">
        <v>-11567.618032455641</v>
      </c>
      <c r="F638">
        <v>3556064.7175569688</v>
      </c>
      <c r="G638">
        <v>0</v>
      </c>
      <c r="H638">
        <v>3585123.0930254129</v>
      </c>
      <c r="I638">
        <v>0.99189473423521346</v>
      </c>
      <c r="J638">
        <v>-3.2423795235458912E-3</v>
      </c>
      <c r="K638">
        <v>-8.10526576478654E-3</v>
      </c>
      <c r="L638">
        <f>Table1[[#This Row],[Patrimônio Atualizado]]-Table1[[#This Row],[Resgate]]</f>
        <v>3556064.7175569688</v>
      </c>
    </row>
    <row r="639" spans="1:12" x14ac:dyDescent="0.25">
      <c r="A639" t="s">
        <v>648</v>
      </c>
      <c r="B639">
        <v>3556064.7175569688</v>
      </c>
      <c r="C639">
        <v>0</v>
      </c>
      <c r="D639">
        <v>0</v>
      </c>
      <c r="E639">
        <v>-36060.160572051878</v>
      </c>
      <c r="F639">
        <v>3520004.5569849168</v>
      </c>
      <c r="G639">
        <v>0</v>
      </c>
      <c r="H639">
        <v>3585123.0930254129</v>
      </c>
      <c r="I639">
        <v>0.98183645739607106</v>
      </c>
      <c r="J639">
        <v>-1.0140468027484469E-2</v>
      </c>
      <c r="K639">
        <v>-1.8163542603928939E-2</v>
      </c>
      <c r="L639">
        <f>Table1[[#This Row],[Patrimônio Atualizado]]-Table1[[#This Row],[Resgate]]</f>
        <v>3520004.5569849168</v>
      </c>
    </row>
    <row r="640" spans="1:12" x14ac:dyDescent="0.25">
      <c r="A640" t="s">
        <v>649</v>
      </c>
      <c r="B640">
        <v>3520004.5569849168</v>
      </c>
      <c r="C640">
        <v>0</v>
      </c>
      <c r="D640">
        <v>0</v>
      </c>
      <c r="E640">
        <v>0</v>
      </c>
      <c r="F640">
        <v>3520004.5569849168</v>
      </c>
      <c r="G640">
        <v>0</v>
      </c>
      <c r="H640">
        <v>3585123.0930254129</v>
      </c>
      <c r="I640">
        <v>0.98183645739607106</v>
      </c>
      <c r="J640">
        <v>0</v>
      </c>
      <c r="K640">
        <v>-1.8163542603928939E-2</v>
      </c>
      <c r="L640">
        <f>Table1[[#This Row],[Patrimônio Atualizado]]-Table1[[#This Row],[Resgate]]</f>
        <v>3520004.5569849168</v>
      </c>
    </row>
    <row r="641" spans="1:12" x14ac:dyDescent="0.25">
      <c r="A641" t="s">
        <v>650</v>
      </c>
      <c r="B641">
        <v>3520004.5569849168</v>
      </c>
      <c r="C641">
        <v>0</v>
      </c>
      <c r="D641">
        <v>0</v>
      </c>
      <c r="E641">
        <v>0</v>
      </c>
      <c r="F641">
        <v>3520004.5569849168</v>
      </c>
      <c r="G641">
        <v>0</v>
      </c>
      <c r="H641">
        <v>3585123.0930254129</v>
      </c>
      <c r="I641">
        <v>0.98183645739607106</v>
      </c>
      <c r="J641">
        <v>0</v>
      </c>
      <c r="K641">
        <v>-1.8163542603928939E-2</v>
      </c>
      <c r="L641">
        <f>Table1[[#This Row],[Patrimônio Atualizado]]-Table1[[#This Row],[Resgate]]</f>
        <v>3520004.5569849168</v>
      </c>
    </row>
    <row r="642" spans="1:12" x14ac:dyDescent="0.25">
      <c r="A642" t="s">
        <v>651</v>
      </c>
      <c r="B642">
        <v>3520004.5569849168</v>
      </c>
      <c r="C642">
        <v>0</v>
      </c>
      <c r="D642">
        <v>0</v>
      </c>
      <c r="E642">
        <v>-8219.4421596527536</v>
      </c>
      <c r="F642">
        <v>3511785.1148252641</v>
      </c>
      <c r="G642">
        <v>0</v>
      </c>
      <c r="H642">
        <v>3585123.0930254129</v>
      </c>
      <c r="I642">
        <v>0.97954380469032631</v>
      </c>
      <c r="J642">
        <v>-2.3350657723844041E-3</v>
      </c>
      <c r="K642">
        <v>-2.0456195309673689E-2</v>
      </c>
      <c r="L642">
        <f>Table1[[#This Row],[Patrimônio Atualizado]]-Table1[[#This Row],[Resgate]]</f>
        <v>3511785.1148252641</v>
      </c>
    </row>
    <row r="643" spans="1:12" x14ac:dyDescent="0.25">
      <c r="A643" t="s">
        <v>652</v>
      </c>
      <c r="B643">
        <v>3511785.1148252641</v>
      </c>
      <c r="C643">
        <v>0</v>
      </c>
      <c r="D643">
        <v>0</v>
      </c>
      <c r="E643">
        <v>-9682.0619735717955</v>
      </c>
      <c r="F643">
        <v>3502103.0528516918</v>
      </c>
      <c r="G643">
        <v>0</v>
      </c>
      <c r="H643">
        <v>3585123.0930254129</v>
      </c>
      <c r="I643">
        <v>0.97684318278074456</v>
      </c>
      <c r="J643">
        <v>-2.7570200502013979E-3</v>
      </c>
      <c r="K643">
        <v>-2.315681721925544E-2</v>
      </c>
      <c r="L643">
        <f>Table1[[#This Row],[Patrimônio Atualizado]]-Table1[[#This Row],[Resgate]]</f>
        <v>3502103.0528516918</v>
      </c>
    </row>
    <row r="644" spans="1:12" x14ac:dyDescent="0.25">
      <c r="A644" t="s">
        <v>653</v>
      </c>
      <c r="B644">
        <v>3502103.0528516918</v>
      </c>
      <c r="C644">
        <v>0</v>
      </c>
      <c r="D644">
        <v>0</v>
      </c>
      <c r="E644">
        <v>-2052.894144058137</v>
      </c>
      <c r="F644">
        <v>3500050.1587076341</v>
      </c>
      <c r="G644">
        <v>0</v>
      </c>
      <c r="H644">
        <v>3585123.0930254129</v>
      </c>
      <c r="I644">
        <v>0.97627056809199042</v>
      </c>
      <c r="J644">
        <v>-5.8618895934159365E-4</v>
      </c>
      <c r="K644">
        <v>-2.3729431908009579E-2</v>
      </c>
      <c r="L644">
        <f>Table1[[#This Row],[Patrimônio Atualizado]]-Table1[[#This Row],[Resgate]]</f>
        <v>3500050.1587076341</v>
      </c>
    </row>
    <row r="645" spans="1:12" x14ac:dyDescent="0.25">
      <c r="A645" t="s">
        <v>654</v>
      </c>
      <c r="B645">
        <v>3500050.1587076341</v>
      </c>
      <c r="C645">
        <v>0</v>
      </c>
      <c r="D645">
        <v>0</v>
      </c>
      <c r="E645">
        <v>19752.79574203469</v>
      </c>
      <c r="F645">
        <v>3519802.954449669</v>
      </c>
      <c r="G645">
        <v>0</v>
      </c>
      <c r="H645">
        <v>3585123.0930254129</v>
      </c>
      <c r="I645">
        <v>0.98178022431006073</v>
      </c>
      <c r="J645">
        <v>5.6435750478869284E-3</v>
      </c>
      <c r="K645">
        <v>-1.8219775689939269E-2</v>
      </c>
      <c r="L645">
        <f>Table1[[#This Row],[Patrimônio Atualizado]]-Table1[[#This Row],[Resgate]]</f>
        <v>3519802.954449669</v>
      </c>
    </row>
    <row r="646" spans="1:12" x14ac:dyDescent="0.25">
      <c r="A646" t="s">
        <v>655</v>
      </c>
      <c r="B646">
        <v>3519802.954449669</v>
      </c>
      <c r="C646">
        <v>0</v>
      </c>
      <c r="D646">
        <v>0</v>
      </c>
      <c r="E646">
        <v>-37229.972360610838</v>
      </c>
      <c r="F646">
        <v>3482572.982089058</v>
      </c>
      <c r="G646">
        <v>0</v>
      </c>
      <c r="H646">
        <v>3585123.0930254129</v>
      </c>
      <c r="I646">
        <v>0.97139565134155115</v>
      </c>
      <c r="J646">
        <v>-1.05772887978135E-2</v>
      </c>
      <c r="K646">
        <v>-2.8604348658448849E-2</v>
      </c>
      <c r="L646">
        <f>Table1[[#This Row],[Patrimônio Atualizado]]-Table1[[#This Row],[Resgate]]</f>
        <v>3482572.982089058</v>
      </c>
    </row>
    <row r="647" spans="1:12" x14ac:dyDescent="0.25">
      <c r="A647" t="s">
        <v>656</v>
      </c>
      <c r="B647">
        <v>3482572.982089058</v>
      </c>
      <c r="C647">
        <v>0</v>
      </c>
      <c r="D647">
        <v>0</v>
      </c>
      <c r="E647">
        <v>0</v>
      </c>
      <c r="F647">
        <v>3482572.982089058</v>
      </c>
      <c r="G647">
        <v>0</v>
      </c>
      <c r="H647">
        <v>3585123.0930254129</v>
      </c>
      <c r="I647">
        <v>0.97139565134155115</v>
      </c>
      <c r="J647">
        <v>0</v>
      </c>
      <c r="K647">
        <v>-2.8604348658448849E-2</v>
      </c>
      <c r="L647">
        <f>Table1[[#This Row],[Patrimônio Atualizado]]-Table1[[#This Row],[Resgate]]</f>
        <v>3482572.982089058</v>
      </c>
    </row>
    <row r="648" spans="1:12" x14ac:dyDescent="0.25">
      <c r="A648" t="s">
        <v>657</v>
      </c>
      <c r="B648">
        <v>3482572.982089058</v>
      </c>
      <c r="C648">
        <v>0</v>
      </c>
      <c r="D648">
        <v>0</v>
      </c>
      <c r="E648">
        <v>0</v>
      </c>
      <c r="F648">
        <v>3482572.982089058</v>
      </c>
      <c r="G648">
        <v>0</v>
      </c>
      <c r="H648">
        <v>3585123.0930254129</v>
      </c>
      <c r="I648">
        <v>0.97139565134155115</v>
      </c>
      <c r="J648">
        <v>0</v>
      </c>
      <c r="K648">
        <v>-2.8604348658448849E-2</v>
      </c>
      <c r="L648">
        <f>Table1[[#This Row],[Patrimônio Atualizado]]-Table1[[#This Row],[Resgate]]</f>
        <v>3482572.982089058</v>
      </c>
    </row>
    <row r="649" spans="1:12" x14ac:dyDescent="0.25">
      <c r="A649" t="s">
        <v>658</v>
      </c>
      <c r="B649">
        <v>3482572.982089058</v>
      </c>
      <c r="C649">
        <v>0</v>
      </c>
      <c r="D649">
        <v>0</v>
      </c>
      <c r="E649">
        <v>32346.849391937321</v>
      </c>
      <c r="F649">
        <v>3514919.8314809948</v>
      </c>
      <c r="G649">
        <v>0</v>
      </c>
      <c r="H649">
        <v>3585123.0930254129</v>
      </c>
      <c r="I649">
        <v>0.9804181726197928</v>
      </c>
      <c r="J649">
        <v>9.288204312816406E-3</v>
      </c>
      <c r="K649">
        <v>-1.9581827380207199E-2</v>
      </c>
      <c r="L649">
        <f>Table1[[#This Row],[Patrimônio Atualizado]]-Table1[[#This Row],[Resgate]]</f>
        <v>3514919.8314809948</v>
      </c>
    </row>
    <row r="650" spans="1:12" x14ac:dyDescent="0.25">
      <c r="A650" t="s">
        <v>659</v>
      </c>
      <c r="B650">
        <v>3514919.8314809948</v>
      </c>
      <c r="C650">
        <v>0</v>
      </c>
      <c r="D650">
        <v>0</v>
      </c>
      <c r="E650">
        <v>10405.9033508299</v>
      </c>
      <c r="F650">
        <v>3525325.7348318249</v>
      </c>
      <c r="G650">
        <v>0</v>
      </c>
      <c r="H650">
        <v>3585123.0930254129</v>
      </c>
      <c r="I650">
        <v>0.98332069593093774</v>
      </c>
      <c r="J650">
        <v>2.9604952174531181E-3</v>
      </c>
      <c r="K650">
        <v>-1.6679304069062258E-2</v>
      </c>
      <c r="L650">
        <f>Table1[[#This Row],[Patrimônio Atualizado]]-Table1[[#This Row],[Resgate]]</f>
        <v>3525325.7348318249</v>
      </c>
    </row>
    <row r="651" spans="1:12" x14ac:dyDescent="0.25">
      <c r="A651" t="s">
        <v>660</v>
      </c>
      <c r="B651">
        <v>3525325.7348318249</v>
      </c>
      <c r="C651">
        <v>0</v>
      </c>
      <c r="D651">
        <v>0</v>
      </c>
      <c r="E651">
        <v>-10758.517915725581</v>
      </c>
      <c r="F651">
        <v>3514567.2169161001</v>
      </c>
      <c r="G651">
        <v>0</v>
      </c>
      <c r="H651">
        <v>3585123.0930254129</v>
      </c>
      <c r="I651">
        <v>0.98031981768029808</v>
      </c>
      <c r="J651">
        <v>-3.051779814111089E-3</v>
      </c>
      <c r="K651">
        <v>-1.9680182319701919E-2</v>
      </c>
      <c r="L651">
        <f>Table1[[#This Row],[Patrimônio Atualizado]]-Table1[[#This Row],[Resgate]]</f>
        <v>3514567.2169161001</v>
      </c>
    </row>
    <row r="652" spans="1:12" x14ac:dyDescent="0.25">
      <c r="A652" t="s">
        <v>661</v>
      </c>
      <c r="B652">
        <v>3514567.2169161001</v>
      </c>
      <c r="C652">
        <v>0</v>
      </c>
      <c r="D652">
        <v>0</v>
      </c>
      <c r="E652">
        <v>-12716.649238586329</v>
      </c>
      <c r="F652">
        <v>3501850.5676775132</v>
      </c>
      <c r="G652">
        <v>0</v>
      </c>
      <c r="H652">
        <v>3585123.0930254129</v>
      </c>
      <c r="I652">
        <v>0.97677275697732646</v>
      </c>
      <c r="J652">
        <v>-3.6182688944970121E-3</v>
      </c>
      <c r="K652">
        <v>-2.3227243022673542E-2</v>
      </c>
      <c r="L652">
        <f>Table1[[#This Row],[Patrimônio Atualizado]]-Table1[[#This Row],[Resgate]]</f>
        <v>3501850.5676775132</v>
      </c>
    </row>
    <row r="653" spans="1:12" x14ac:dyDescent="0.25">
      <c r="A653" t="s">
        <v>662</v>
      </c>
      <c r="B653">
        <v>3501850.5676775132</v>
      </c>
      <c r="C653">
        <v>0</v>
      </c>
      <c r="D653">
        <v>0</v>
      </c>
      <c r="E653">
        <v>25522.646200179901</v>
      </c>
      <c r="F653">
        <v>3527373.2138776928</v>
      </c>
      <c r="G653">
        <v>0</v>
      </c>
      <c r="H653">
        <v>3585123.0930254129</v>
      </c>
      <c r="I653">
        <v>0.98389180018391331</v>
      </c>
      <c r="J653">
        <v>7.2883310429512349E-3</v>
      </c>
      <c r="K653">
        <v>-1.6108199816086691E-2</v>
      </c>
      <c r="L653">
        <f>Table1[[#This Row],[Patrimônio Atualizado]]-Table1[[#This Row],[Resgate]]</f>
        <v>3527373.2138776928</v>
      </c>
    </row>
    <row r="654" spans="1:12" x14ac:dyDescent="0.25">
      <c r="A654" t="s">
        <v>663</v>
      </c>
      <c r="B654">
        <v>3527373.2138776928</v>
      </c>
      <c r="C654">
        <v>0</v>
      </c>
      <c r="D654">
        <v>0</v>
      </c>
      <c r="E654">
        <v>0</v>
      </c>
      <c r="F654">
        <v>3527373.2138776928</v>
      </c>
      <c r="G654">
        <v>0</v>
      </c>
      <c r="H654">
        <v>3585123.0930254129</v>
      </c>
      <c r="I654">
        <v>0.98389180018391331</v>
      </c>
      <c r="J654">
        <v>0</v>
      </c>
      <c r="K654">
        <v>-1.6108199816086691E-2</v>
      </c>
      <c r="L654">
        <f>Table1[[#This Row],[Patrimônio Atualizado]]-Table1[[#This Row],[Resgate]]</f>
        <v>3527373.2138776928</v>
      </c>
    </row>
    <row r="655" spans="1:12" x14ac:dyDescent="0.25">
      <c r="A655" t="s">
        <v>664</v>
      </c>
      <c r="B655">
        <v>3527373.2138776928</v>
      </c>
      <c r="C655">
        <v>0</v>
      </c>
      <c r="D655">
        <v>0</v>
      </c>
      <c r="E655">
        <v>0</v>
      </c>
      <c r="F655">
        <v>3527373.2138776928</v>
      </c>
      <c r="G655">
        <v>0</v>
      </c>
      <c r="H655">
        <v>3585123.0930254129</v>
      </c>
      <c r="I655">
        <v>0.98389180018391331</v>
      </c>
      <c r="J655">
        <v>0</v>
      </c>
      <c r="K655">
        <v>-1.6108199816086691E-2</v>
      </c>
      <c r="L655">
        <f>Table1[[#This Row],[Patrimônio Atualizado]]-Table1[[#This Row],[Resgate]]</f>
        <v>3527373.2138776928</v>
      </c>
    </row>
    <row r="656" spans="1:12" x14ac:dyDescent="0.25">
      <c r="A656" t="s">
        <v>665</v>
      </c>
      <c r="B656">
        <v>3527373.2138776928</v>
      </c>
      <c r="C656">
        <v>0</v>
      </c>
      <c r="D656">
        <v>0</v>
      </c>
      <c r="E656">
        <v>3603.2580738067741</v>
      </c>
      <c r="F656">
        <v>3530976.4719515</v>
      </c>
      <c r="G656">
        <v>0</v>
      </c>
      <c r="H656">
        <v>3585123.0930254129</v>
      </c>
      <c r="I656">
        <v>0.98489685858227538</v>
      </c>
      <c r="J656">
        <v>1.021513136072683E-3</v>
      </c>
      <c r="K656">
        <v>-1.5103141417724619E-2</v>
      </c>
      <c r="L656">
        <f>Table1[[#This Row],[Patrimônio Atualizado]]-Table1[[#This Row],[Resgate]]</f>
        <v>3530976.4719515</v>
      </c>
    </row>
    <row r="657" spans="1:12" x14ac:dyDescent="0.25">
      <c r="A657" t="s">
        <v>666</v>
      </c>
      <c r="B657">
        <v>3530976.4719515</v>
      </c>
      <c r="C657">
        <v>0</v>
      </c>
      <c r="D657">
        <v>0</v>
      </c>
      <c r="E657">
        <v>25732.45493507386</v>
      </c>
      <c r="F657">
        <v>3556708.9268865739</v>
      </c>
      <c r="G657">
        <v>0</v>
      </c>
      <c r="H657">
        <v>3585123.0930254129</v>
      </c>
      <c r="I657">
        <v>0.99207442383383793</v>
      </c>
      <c r="J657">
        <v>7.2876313788778901E-3</v>
      </c>
      <c r="K657">
        <v>-7.9255761661620738E-3</v>
      </c>
      <c r="L657">
        <f>Table1[[#This Row],[Patrimônio Atualizado]]-Table1[[#This Row],[Resgate]]</f>
        <v>3556708.9268865739</v>
      </c>
    </row>
    <row r="658" spans="1:12" x14ac:dyDescent="0.25">
      <c r="A658" t="s">
        <v>667</v>
      </c>
      <c r="B658">
        <v>3556708.9268865739</v>
      </c>
      <c r="C658">
        <v>5256.7893867492676</v>
      </c>
      <c r="D658">
        <v>0</v>
      </c>
      <c r="E658">
        <v>-641.26322555542083</v>
      </c>
      <c r="F658">
        <v>3561324.4530477682</v>
      </c>
      <c r="G658">
        <v>5298.7853133382723</v>
      </c>
      <c r="H658">
        <v>3590421.8783387509</v>
      </c>
      <c r="I658">
        <v>0.9918958199685306</v>
      </c>
      <c r="J658">
        <v>-1.800307124308897E-4</v>
      </c>
      <c r="K658">
        <v>-8.104180031469399E-3</v>
      </c>
      <c r="L658">
        <f>Table1[[#This Row],[Patrimônio Atualizado]]-Table1[[#This Row],[Resgate]]</f>
        <v>3561324.4530477682</v>
      </c>
    </row>
    <row r="659" spans="1:12" x14ac:dyDescent="0.25">
      <c r="A659" t="s">
        <v>668</v>
      </c>
      <c r="B659">
        <v>3561324.4530477682</v>
      </c>
      <c r="C659">
        <v>0</v>
      </c>
      <c r="D659">
        <v>0</v>
      </c>
      <c r="E659">
        <v>-2202.7828483581688</v>
      </c>
      <c r="F659">
        <v>3559121.6701994101</v>
      </c>
      <c r="G659">
        <v>0</v>
      </c>
      <c r="H659">
        <v>3590421.8783387509</v>
      </c>
      <c r="I659">
        <v>0.99128230352868063</v>
      </c>
      <c r="J659">
        <v>-6.1852911112114661E-4</v>
      </c>
      <c r="K659">
        <v>-8.7176964713193694E-3</v>
      </c>
      <c r="L659">
        <f>Table1[[#This Row],[Patrimônio Atualizado]]-Table1[[#This Row],[Resgate]]</f>
        <v>3559121.6701994101</v>
      </c>
    </row>
    <row r="660" spans="1:12" x14ac:dyDescent="0.25">
      <c r="A660" t="s">
        <v>669</v>
      </c>
      <c r="B660">
        <v>3559121.6701994101</v>
      </c>
      <c r="C660">
        <v>0</v>
      </c>
      <c r="D660">
        <v>0</v>
      </c>
      <c r="E660">
        <v>21885.078943252571</v>
      </c>
      <c r="F660">
        <v>3581006.7491426622</v>
      </c>
      <c r="G660">
        <v>0</v>
      </c>
      <c r="H660">
        <v>3590421.8783387509</v>
      </c>
      <c r="I660">
        <v>0.99737770949623183</v>
      </c>
      <c r="J660">
        <v>6.14901118062261E-3</v>
      </c>
      <c r="K660">
        <v>-2.622290503768165E-3</v>
      </c>
      <c r="L660">
        <f>Table1[[#This Row],[Patrimônio Atualizado]]-Table1[[#This Row],[Resgate]]</f>
        <v>3581006.7491426622</v>
      </c>
    </row>
    <row r="661" spans="1:12" x14ac:dyDescent="0.25">
      <c r="A661" t="s">
        <v>670</v>
      </c>
      <c r="B661">
        <v>3581006.7491426622</v>
      </c>
      <c r="C661">
        <v>0</v>
      </c>
      <c r="D661">
        <v>0</v>
      </c>
      <c r="E661">
        <v>0</v>
      </c>
      <c r="F661">
        <v>3581006.7491426622</v>
      </c>
      <c r="G661">
        <v>0</v>
      </c>
      <c r="H661">
        <v>3590421.8783387509</v>
      </c>
      <c r="I661">
        <v>0.99737770949623183</v>
      </c>
      <c r="J661">
        <v>0</v>
      </c>
      <c r="K661">
        <v>-2.622290503768165E-3</v>
      </c>
      <c r="L661">
        <f>Table1[[#This Row],[Patrimônio Atualizado]]-Table1[[#This Row],[Resgate]]</f>
        <v>3581006.7491426622</v>
      </c>
    </row>
    <row r="662" spans="1:12" x14ac:dyDescent="0.25">
      <c r="A662" t="s">
        <v>671</v>
      </c>
      <c r="B662">
        <v>3581006.7491426622</v>
      </c>
      <c r="C662">
        <v>0</v>
      </c>
      <c r="D662">
        <v>0</v>
      </c>
      <c r="E662">
        <v>0</v>
      </c>
      <c r="F662">
        <v>3581006.7491426622</v>
      </c>
      <c r="G662">
        <v>0</v>
      </c>
      <c r="H662">
        <v>3590421.8783387509</v>
      </c>
      <c r="I662">
        <v>0.99737770949623183</v>
      </c>
      <c r="J662">
        <v>0</v>
      </c>
      <c r="K662">
        <v>-2.622290503768165E-3</v>
      </c>
      <c r="L662">
        <f>Table1[[#This Row],[Patrimônio Atualizado]]-Table1[[#This Row],[Resgate]]</f>
        <v>3581006.7491426622</v>
      </c>
    </row>
    <row r="663" spans="1:12" x14ac:dyDescent="0.25">
      <c r="A663" t="s">
        <v>672</v>
      </c>
      <c r="B663">
        <v>3581006.7491426622</v>
      </c>
      <c r="C663">
        <v>0</v>
      </c>
      <c r="D663">
        <v>0</v>
      </c>
      <c r="E663">
        <v>-9822.1095066069465</v>
      </c>
      <c r="F663">
        <v>3571184.6396360551</v>
      </c>
      <c r="G663">
        <v>0</v>
      </c>
      <c r="H663">
        <v>3590421.8783387509</v>
      </c>
      <c r="I663">
        <v>0.99464206732396665</v>
      </c>
      <c r="J663">
        <v>-2.7428346816041889E-3</v>
      </c>
      <c r="K663">
        <v>-5.3579326760333501E-3</v>
      </c>
      <c r="L663">
        <f>Table1[[#This Row],[Patrimônio Atualizado]]-Table1[[#This Row],[Resgate]]</f>
        <v>3571184.6396360551</v>
      </c>
    </row>
    <row r="664" spans="1:12" x14ac:dyDescent="0.25">
      <c r="A664" t="s">
        <v>673</v>
      </c>
      <c r="B664">
        <v>3571184.6396360551</v>
      </c>
      <c r="C664">
        <v>0</v>
      </c>
      <c r="D664">
        <v>0</v>
      </c>
      <c r="E664">
        <v>5561.044500351014</v>
      </c>
      <c r="F664">
        <v>3576745.6841364061</v>
      </c>
      <c r="G664">
        <v>0</v>
      </c>
      <c r="H664">
        <v>3590421.8783387509</v>
      </c>
      <c r="I664">
        <v>0.99619092277571764</v>
      </c>
      <c r="J664">
        <v>1.5571988181819481E-3</v>
      </c>
      <c r="K664">
        <v>-3.8090772242823649E-3</v>
      </c>
      <c r="L664">
        <f>Table1[[#This Row],[Patrimônio Atualizado]]-Table1[[#This Row],[Resgate]]</f>
        <v>3576745.6841364061</v>
      </c>
    </row>
    <row r="665" spans="1:12" x14ac:dyDescent="0.25">
      <c r="A665" t="s">
        <v>674</v>
      </c>
      <c r="B665">
        <v>3576745.6841364061</v>
      </c>
      <c r="C665">
        <v>0</v>
      </c>
      <c r="D665">
        <v>0</v>
      </c>
      <c r="E665">
        <v>-33510.570156097499</v>
      </c>
      <c r="F665">
        <v>3543235.1139803091</v>
      </c>
      <c r="G665">
        <v>0</v>
      </c>
      <c r="H665">
        <v>3590421.8783387509</v>
      </c>
      <c r="I665">
        <v>0.98685759892364644</v>
      </c>
      <c r="J665">
        <v>-9.3690111390148934E-3</v>
      </c>
      <c r="K665">
        <v>-1.314240107635356E-2</v>
      </c>
      <c r="L665">
        <f>Table1[[#This Row],[Patrimônio Atualizado]]-Table1[[#This Row],[Resgate]]</f>
        <v>3543235.1139803091</v>
      </c>
    </row>
    <row r="666" spans="1:12" x14ac:dyDescent="0.25">
      <c r="A666" t="s">
        <v>675</v>
      </c>
      <c r="B666">
        <v>3543235.1139803091</v>
      </c>
      <c r="C666">
        <v>0</v>
      </c>
      <c r="D666">
        <v>0</v>
      </c>
      <c r="E666">
        <v>-15515.406414031881</v>
      </c>
      <c r="F666">
        <v>3527719.7075662771</v>
      </c>
      <c r="G666">
        <v>0</v>
      </c>
      <c r="H666">
        <v>3590421.8783387509</v>
      </c>
      <c r="I666">
        <v>0.9825362665176588</v>
      </c>
      <c r="J666">
        <v>-4.3788814219000161E-3</v>
      </c>
      <c r="K666">
        <v>-1.74637334823412E-2</v>
      </c>
      <c r="L666">
        <f>Table1[[#This Row],[Patrimônio Atualizado]]-Table1[[#This Row],[Resgate]]</f>
        <v>3527719.7075662771</v>
      </c>
    </row>
    <row r="667" spans="1:12" x14ac:dyDescent="0.25">
      <c r="A667" t="s">
        <v>676</v>
      </c>
      <c r="B667">
        <v>3527719.7075662771</v>
      </c>
      <c r="C667">
        <v>0</v>
      </c>
      <c r="D667">
        <v>0</v>
      </c>
      <c r="E667">
        <v>11327.62570190408</v>
      </c>
      <c r="F667">
        <v>3539047.333268181</v>
      </c>
      <c r="G667">
        <v>0</v>
      </c>
      <c r="H667">
        <v>3590421.8783387509</v>
      </c>
      <c r="I667">
        <v>0.98569122325693359</v>
      </c>
      <c r="J667">
        <v>3.2110333702557452E-3</v>
      </c>
      <c r="K667">
        <v>-1.4308776743066409E-2</v>
      </c>
      <c r="L667">
        <f>Table1[[#This Row],[Patrimônio Atualizado]]-Table1[[#This Row],[Resgate]]</f>
        <v>3539047.333268181</v>
      </c>
    </row>
    <row r="668" spans="1:12" x14ac:dyDescent="0.25">
      <c r="A668" t="s">
        <v>677</v>
      </c>
      <c r="B668">
        <v>3539047.333268181</v>
      </c>
      <c r="C668">
        <v>0</v>
      </c>
      <c r="D668">
        <v>0</v>
      </c>
      <c r="E668">
        <v>0</v>
      </c>
      <c r="F668">
        <v>3539047.333268181</v>
      </c>
      <c r="G668">
        <v>0</v>
      </c>
      <c r="H668">
        <v>3590421.8783387509</v>
      </c>
      <c r="I668">
        <v>0.98569122325693359</v>
      </c>
      <c r="J668">
        <v>0</v>
      </c>
      <c r="K668">
        <v>-1.4308776743066409E-2</v>
      </c>
      <c r="L668">
        <f>Table1[[#This Row],[Patrimônio Atualizado]]-Table1[[#This Row],[Resgate]]</f>
        <v>3539047.333268181</v>
      </c>
    </row>
    <row r="669" spans="1:12" x14ac:dyDescent="0.25">
      <c r="A669" t="s">
        <v>678</v>
      </c>
      <c r="B669">
        <v>3539047.333268181</v>
      </c>
      <c r="C669">
        <v>0</v>
      </c>
      <c r="D669">
        <v>0</v>
      </c>
      <c r="E669">
        <v>0</v>
      </c>
      <c r="F669">
        <v>3539047.333268181</v>
      </c>
      <c r="G669">
        <v>0</v>
      </c>
      <c r="H669">
        <v>3590421.8783387509</v>
      </c>
      <c r="I669">
        <v>0.98569122325693359</v>
      </c>
      <c r="J669">
        <v>0</v>
      </c>
      <c r="K669">
        <v>-1.4308776743066409E-2</v>
      </c>
      <c r="L669">
        <f>Table1[[#This Row],[Patrimônio Atualizado]]-Table1[[#This Row],[Resgate]]</f>
        <v>3539047.333268181</v>
      </c>
    </row>
    <row r="670" spans="1:12" x14ac:dyDescent="0.25">
      <c r="A670" t="s">
        <v>679</v>
      </c>
      <c r="B670">
        <v>3539047.333268181</v>
      </c>
      <c r="C670">
        <v>0</v>
      </c>
      <c r="D670">
        <v>0</v>
      </c>
      <c r="E670">
        <v>-2344.963457107558</v>
      </c>
      <c r="F670">
        <v>3536702.3698110729</v>
      </c>
      <c r="G670">
        <v>0</v>
      </c>
      <c r="H670">
        <v>3590421.8783387509</v>
      </c>
      <c r="I670">
        <v>0.98503810684427606</v>
      </c>
      <c r="J670">
        <v>-6.6259737050256007E-4</v>
      </c>
      <c r="K670">
        <v>-1.4961893155723939E-2</v>
      </c>
      <c r="L670">
        <f>Table1[[#This Row],[Patrimônio Atualizado]]-Table1[[#This Row],[Resgate]]</f>
        <v>3536702.3698110729</v>
      </c>
    </row>
    <row r="671" spans="1:12" x14ac:dyDescent="0.25">
      <c r="A671" t="s">
        <v>680</v>
      </c>
      <c r="B671">
        <v>3536702.3698110729</v>
      </c>
      <c r="C671">
        <v>0</v>
      </c>
      <c r="D671">
        <v>0</v>
      </c>
      <c r="E671">
        <v>1612.2969970703959</v>
      </c>
      <c r="F671">
        <v>3538314.6668081442</v>
      </c>
      <c r="G671">
        <v>0</v>
      </c>
      <c r="H671">
        <v>3590421.8783387509</v>
      </c>
      <c r="I671">
        <v>0.98548716187226526</v>
      </c>
      <c r="J671">
        <v>4.5587579289474428E-4</v>
      </c>
      <c r="K671">
        <v>-1.451283812773474E-2</v>
      </c>
      <c r="L671">
        <f>Table1[[#This Row],[Patrimônio Atualizado]]-Table1[[#This Row],[Resgate]]</f>
        <v>3538314.6668081442</v>
      </c>
    </row>
    <row r="672" spans="1:12" x14ac:dyDescent="0.25">
      <c r="A672" t="s">
        <v>681</v>
      </c>
      <c r="B672">
        <v>3538314.6668081442</v>
      </c>
      <c r="C672">
        <v>0</v>
      </c>
      <c r="D672">
        <v>0</v>
      </c>
      <c r="E672">
        <v>-28877.612241745072</v>
      </c>
      <c r="F672">
        <v>3509437.0545663992</v>
      </c>
      <c r="G672">
        <v>0</v>
      </c>
      <c r="H672">
        <v>3590421.8783387509</v>
      </c>
      <c r="I672">
        <v>0.97744420390791975</v>
      </c>
      <c r="J672">
        <v>-8.1614030862311449E-3</v>
      </c>
      <c r="K672">
        <v>-2.2555796092080249E-2</v>
      </c>
      <c r="L672">
        <f>Table1[[#This Row],[Patrimônio Atualizado]]-Table1[[#This Row],[Resgate]]</f>
        <v>3509437.0545663992</v>
      </c>
    </row>
    <row r="673" spans="1:12" x14ac:dyDescent="0.25">
      <c r="A673" t="s">
        <v>682</v>
      </c>
      <c r="B673">
        <v>3509437.0545663992</v>
      </c>
      <c r="C673">
        <v>0</v>
      </c>
      <c r="D673">
        <v>0</v>
      </c>
      <c r="E673">
        <v>65880.380187988325</v>
      </c>
      <c r="F673">
        <v>3575317.434754387</v>
      </c>
      <c r="G673">
        <v>0</v>
      </c>
      <c r="H673">
        <v>3590421.8783387509</v>
      </c>
      <c r="I673">
        <v>0.99579312846897172</v>
      </c>
      <c r="J673">
        <v>1.8772349856586379E-2</v>
      </c>
      <c r="K673">
        <v>-4.2068715310282778E-3</v>
      </c>
      <c r="L673">
        <f>Table1[[#This Row],[Patrimônio Atualizado]]-Table1[[#This Row],[Resgate]]</f>
        <v>3575317.434754387</v>
      </c>
    </row>
    <row r="674" spans="1:12" x14ac:dyDescent="0.25">
      <c r="A674" t="s">
        <v>683</v>
      </c>
      <c r="B674">
        <v>3575317.434754387</v>
      </c>
      <c r="C674">
        <v>0</v>
      </c>
      <c r="D674">
        <v>0</v>
      </c>
      <c r="E674">
        <v>27938.28448486323</v>
      </c>
      <c r="F674">
        <v>3603255.7192392498</v>
      </c>
      <c r="G674">
        <v>0</v>
      </c>
      <c r="H674">
        <v>3590421.8783387509</v>
      </c>
      <c r="I674">
        <v>1.0035744659918451</v>
      </c>
      <c r="J674">
        <v>7.8142109042642627E-3</v>
      </c>
      <c r="K674">
        <v>3.5744659918452988E-3</v>
      </c>
      <c r="L674">
        <f>Table1[[#This Row],[Patrimônio Atualizado]]-Table1[[#This Row],[Resgate]]</f>
        <v>3603255.7192392498</v>
      </c>
    </row>
    <row r="675" spans="1:12" x14ac:dyDescent="0.25">
      <c r="A675" t="s">
        <v>684</v>
      </c>
      <c r="B675">
        <v>3603255.7192392498</v>
      </c>
      <c r="C675">
        <v>0</v>
      </c>
      <c r="D675">
        <v>0</v>
      </c>
      <c r="E675">
        <v>0</v>
      </c>
      <c r="F675">
        <v>3603255.7192392498</v>
      </c>
      <c r="G675">
        <v>0</v>
      </c>
      <c r="H675">
        <v>3590421.8783387509</v>
      </c>
      <c r="I675">
        <v>1.0035744659918451</v>
      </c>
      <c r="J675">
        <v>0</v>
      </c>
      <c r="K675">
        <v>3.5744659918452988E-3</v>
      </c>
      <c r="L675">
        <f>Table1[[#This Row],[Patrimônio Atualizado]]-Table1[[#This Row],[Resgate]]</f>
        <v>3603255.7192392498</v>
      </c>
    </row>
    <row r="676" spans="1:12" x14ac:dyDescent="0.25">
      <c r="A676" t="s">
        <v>685</v>
      </c>
      <c r="B676">
        <v>3603255.7192392498</v>
      </c>
      <c r="C676">
        <v>0</v>
      </c>
      <c r="D676">
        <v>0</v>
      </c>
      <c r="E676">
        <v>0</v>
      </c>
      <c r="F676">
        <v>3603255.7192392498</v>
      </c>
      <c r="G676">
        <v>0</v>
      </c>
      <c r="H676">
        <v>3590421.8783387509</v>
      </c>
      <c r="I676">
        <v>1.0035744659918451</v>
      </c>
      <c r="J676">
        <v>0</v>
      </c>
      <c r="K676">
        <v>3.5744659918452988E-3</v>
      </c>
      <c r="L676">
        <f>Table1[[#This Row],[Patrimônio Atualizado]]-Table1[[#This Row],[Resgate]]</f>
        <v>3603255.7192392498</v>
      </c>
    </row>
    <row r="677" spans="1:12" x14ac:dyDescent="0.25">
      <c r="A677" t="s">
        <v>686</v>
      </c>
      <c r="B677">
        <v>3603255.7192392498</v>
      </c>
      <c r="C677">
        <v>0</v>
      </c>
      <c r="D677">
        <v>0</v>
      </c>
      <c r="E677">
        <v>-13522.552309036229</v>
      </c>
      <c r="F677">
        <v>3589733.166930214</v>
      </c>
      <c r="G677">
        <v>0</v>
      </c>
      <c r="H677">
        <v>3590421.8783387509</v>
      </c>
      <c r="I677">
        <v>0.99980818092361445</v>
      </c>
      <c r="J677">
        <v>-3.752870560042143E-3</v>
      </c>
      <c r="K677">
        <v>-1.9181907638554649E-4</v>
      </c>
      <c r="L677">
        <f>Table1[[#This Row],[Patrimônio Atualizado]]-Table1[[#This Row],[Resgate]]</f>
        <v>3589733.166930214</v>
      </c>
    </row>
    <row r="678" spans="1:12" x14ac:dyDescent="0.25">
      <c r="A678" t="s">
        <v>687</v>
      </c>
      <c r="B678">
        <v>3589733.166930214</v>
      </c>
      <c r="C678">
        <v>0</v>
      </c>
      <c r="D678">
        <v>0</v>
      </c>
      <c r="E678">
        <v>12511.227264404321</v>
      </c>
      <c r="F678">
        <v>3602244.3941946179</v>
      </c>
      <c r="G678">
        <v>0</v>
      </c>
      <c r="H678">
        <v>3590421.8783387509</v>
      </c>
      <c r="I678">
        <v>1.0032927929520461</v>
      </c>
      <c r="J678">
        <v>3.4852805717320301E-3</v>
      </c>
      <c r="K678">
        <v>3.2927929520463191E-3</v>
      </c>
      <c r="L678">
        <f>Table1[[#This Row],[Patrimônio Atualizado]]-Table1[[#This Row],[Resgate]]</f>
        <v>3602244.3941946179</v>
      </c>
    </row>
    <row r="679" spans="1:12" x14ac:dyDescent="0.25">
      <c r="A679" t="s">
        <v>688</v>
      </c>
      <c r="B679">
        <v>3602244.3941946179</v>
      </c>
      <c r="C679">
        <v>0</v>
      </c>
      <c r="D679">
        <v>0</v>
      </c>
      <c r="E679">
        <v>-4395.3031082152957</v>
      </c>
      <c r="F679">
        <v>3597849.091086403</v>
      </c>
      <c r="G679">
        <v>0</v>
      </c>
      <c r="H679">
        <v>3590421.8783387509</v>
      </c>
      <c r="I679">
        <v>1.0020686183962</v>
      </c>
      <c r="J679">
        <v>-1.2201568320292511E-3</v>
      </c>
      <c r="K679">
        <v>2.0686183962002058E-3</v>
      </c>
      <c r="L679">
        <f>Table1[[#This Row],[Patrimônio Atualizado]]-Table1[[#This Row],[Resgate]]</f>
        <v>3597849.091086403</v>
      </c>
    </row>
    <row r="680" spans="1:12" x14ac:dyDescent="0.25">
      <c r="A680" t="s">
        <v>689</v>
      </c>
      <c r="B680">
        <v>3597849.091086403</v>
      </c>
      <c r="C680">
        <v>0</v>
      </c>
      <c r="D680">
        <v>0</v>
      </c>
      <c r="E680">
        <v>-2382.6517772673942</v>
      </c>
      <c r="F680">
        <v>3595466.439309136</v>
      </c>
      <c r="G680">
        <v>0</v>
      </c>
      <c r="H680">
        <v>3590421.8783387509</v>
      </c>
      <c r="I680">
        <v>1.001405005077765</v>
      </c>
      <c r="J680">
        <v>-6.6224338957676654E-4</v>
      </c>
      <c r="K680">
        <v>1.4050050777649761E-3</v>
      </c>
      <c r="L680">
        <f>Table1[[#This Row],[Patrimônio Atualizado]]-Table1[[#This Row],[Resgate]]</f>
        <v>3595466.439309136</v>
      </c>
    </row>
    <row r="681" spans="1:12" x14ac:dyDescent="0.25">
      <c r="A681" t="s">
        <v>690</v>
      </c>
      <c r="B681">
        <v>3595466.439309136</v>
      </c>
      <c r="C681">
        <v>0</v>
      </c>
      <c r="D681">
        <v>0</v>
      </c>
      <c r="E681">
        <v>-2950.0068569185391</v>
      </c>
      <c r="F681">
        <v>3592516.4324522172</v>
      </c>
      <c r="G681">
        <v>0</v>
      </c>
      <c r="H681">
        <v>3590421.8783387509</v>
      </c>
      <c r="I681">
        <v>1.000583372702273</v>
      </c>
      <c r="J681">
        <v>-8.2047959749143029E-4</v>
      </c>
      <c r="K681">
        <v>5.833727022728219E-4</v>
      </c>
      <c r="L681">
        <f>Table1[[#This Row],[Patrimônio Atualizado]]-Table1[[#This Row],[Resgate]]</f>
        <v>3592516.4324522172</v>
      </c>
    </row>
    <row r="682" spans="1:12" x14ac:dyDescent="0.25">
      <c r="A682" t="s">
        <v>691</v>
      </c>
      <c r="B682">
        <v>3592516.4324522172</v>
      </c>
      <c r="C682">
        <v>0</v>
      </c>
      <c r="D682">
        <v>0</v>
      </c>
      <c r="E682">
        <v>0</v>
      </c>
      <c r="F682">
        <v>3592516.4324522172</v>
      </c>
      <c r="G682">
        <v>0</v>
      </c>
      <c r="H682">
        <v>3590421.8783387509</v>
      </c>
      <c r="I682">
        <v>1.000583372702273</v>
      </c>
      <c r="J682">
        <v>0</v>
      </c>
      <c r="K682">
        <v>5.833727022728219E-4</v>
      </c>
      <c r="L682">
        <f>Table1[[#This Row],[Patrimônio Atualizado]]-Table1[[#This Row],[Resgate]]</f>
        <v>3592516.4324522172</v>
      </c>
    </row>
    <row r="683" spans="1:12" x14ac:dyDescent="0.25">
      <c r="A683" t="s">
        <v>692</v>
      </c>
      <c r="B683">
        <v>3592516.4324522172</v>
      </c>
      <c r="C683">
        <v>0</v>
      </c>
      <c r="D683">
        <v>0</v>
      </c>
      <c r="E683">
        <v>0</v>
      </c>
      <c r="F683">
        <v>3592516.4324522172</v>
      </c>
      <c r="G683">
        <v>0</v>
      </c>
      <c r="H683">
        <v>3590421.8783387509</v>
      </c>
      <c r="I683">
        <v>1.000583372702273</v>
      </c>
      <c r="J683">
        <v>0</v>
      </c>
      <c r="K683">
        <v>5.833727022728219E-4</v>
      </c>
      <c r="L683">
        <f>Table1[[#This Row],[Patrimônio Atualizado]]-Table1[[#This Row],[Resgate]]</f>
        <v>3592516.4324522172</v>
      </c>
    </row>
    <row r="684" spans="1:12" x14ac:dyDescent="0.25">
      <c r="A684" t="s">
        <v>693</v>
      </c>
      <c r="B684">
        <v>3592516.4324522172</v>
      </c>
      <c r="C684">
        <v>0</v>
      </c>
      <c r="D684">
        <v>0</v>
      </c>
      <c r="E684">
        <v>-14909.700714111121</v>
      </c>
      <c r="F684">
        <v>3577606.7317381059</v>
      </c>
      <c r="G684">
        <v>0</v>
      </c>
      <c r="H684">
        <v>3590421.8783387509</v>
      </c>
      <c r="I684">
        <v>0.99643074072215299</v>
      </c>
      <c r="J684">
        <v>-4.1502108603952434E-3</v>
      </c>
      <c r="K684">
        <v>-3.569259277847014E-3</v>
      </c>
      <c r="L684">
        <f>Table1[[#This Row],[Patrimônio Atualizado]]-Table1[[#This Row],[Resgate]]</f>
        <v>3577606.7317381059</v>
      </c>
    </row>
    <row r="685" spans="1:12" x14ac:dyDescent="0.25">
      <c r="A685" t="s">
        <v>694</v>
      </c>
      <c r="B685">
        <v>3577606.7317381059</v>
      </c>
      <c r="C685">
        <v>0</v>
      </c>
      <c r="D685">
        <v>0</v>
      </c>
      <c r="E685">
        <v>19701.085897445719</v>
      </c>
      <c r="F685">
        <v>3597307.817635552</v>
      </c>
      <c r="G685">
        <v>0</v>
      </c>
      <c r="H685">
        <v>3590421.8783387509</v>
      </c>
      <c r="I685">
        <v>1.0019178635631489</v>
      </c>
      <c r="J685">
        <v>5.5067779593187538E-3</v>
      </c>
      <c r="K685">
        <v>1.9178635631493799E-3</v>
      </c>
      <c r="L685">
        <f>Table1[[#This Row],[Patrimônio Atualizado]]-Table1[[#This Row],[Resgate]]</f>
        <v>3597307.817635552</v>
      </c>
    </row>
    <row r="686" spans="1:12" x14ac:dyDescent="0.25">
      <c r="A686" t="s">
        <v>695</v>
      </c>
      <c r="B686">
        <v>3597307.817635552</v>
      </c>
      <c r="C686">
        <v>0</v>
      </c>
      <c r="D686">
        <v>0</v>
      </c>
      <c r="E686">
        <v>12801.57719993572</v>
      </c>
      <c r="F686">
        <v>3610109.394835487</v>
      </c>
      <c r="G686">
        <v>0</v>
      </c>
      <c r="H686">
        <v>3590421.8783387509</v>
      </c>
      <c r="I686">
        <v>1.0054833435077679</v>
      </c>
      <c r="J686">
        <v>3.5586549299941872E-3</v>
      </c>
      <c r="K686">
        <v>5.4833435077676906E-3</v>
      </c>
      <c r="L686">
        <f>Table1[[#This Row],[Patrimônio Atualizado]]-Table1[[#This Row],[Resgate]]</f>
        <v>3610109.394835487</v>
      </c>
    </row>
    <row r="687" spans="1:12" x14ac:dyDescent="0.25">
      <c r="A687" t="s">
        <v>696</v>
      </c>
      <c r="B687">
        <v>3610109.394835487</v>
      </c>
      <c r="C687">
        <v>0</v>
      </c>
      <c r="D687">
        <v>0</v>
      </c>
      <c r="E687">
        <v>2459.0049819946289</v>
      </c>
      <c r="F687">
        <v>3612568.3998174821</v>
      </c>
      <c r="G687">
        <v>0</v>
      </c>
      <c r="H687">
        <v>3590421.8783387509</v>
      </c>
      <c r="I687">
        <v>1.0061682226293081</v>
      </c>
      <c r="J687">
        <v>6.8114417405551464E-4</v>
      </c>
      <c r="K687">
        <v>6.1682226293078291E-3</v>
      </c>
      <c r="L687">
        <f>Table1[[#This Row],[Patrimônio Atualizado]]-Table1[[#This Row],[Resgate]]</f>
        <v>3612568.3998174821</v>
      </c>
    </row>
    <row r="688" spans="1:12" x14ac:dyDescent="0.25">
      <c r="A688" t="s">
        <v>697</v>
      </c>
      <c r="B688">
        <v>3612568.3998174821</v>
      </c>
      <c r="C688">
        <v>0</v>
      </c>
      <c r="D688">
        <v>0</v>
      </c>
      <c r="E688">
        <v>2334.4281921387519</v>
      </c>
      <c r="F688">
        <v>3614902.8280096208</v>
      </c>
      <c r="G688">
        <v>0</v>
      </c>
      <c r="H688">
        <v>3590421.8783387509</v>
      </c>
      <c r="I688">
        <v>1.0068184047725881</v>
      </c>
      <c r="J688">
        <v>6.4619626088102677E-4</v>
      </c>
      <c r="K688">
        <v>6.8184047725881047E-3</v>
      </c>
      <c r="L688">
        <f>Table1[[#This Row],[Patrimônio Atualizado]]-Table1[[#This Row],[Resgate]]</f>
        <v>3614902.8280096208</v>
      </c>
    </row>
    <row r="689" spans="1:12" x14ac:dyDescent="0.25">
      <c r="A689" t="s">
        <v>698</v>
      </c>
      <c r="B689">
        <v>3614902.8280096208</v>
      </c>
      <c r="C689">
        <v>0</v>
      </c>
      <c r="D689">
        <v>0</v>
      </c>
      <c r="E689">
        <v>0</v>
      </c>
      <c r="F689">
        <v>3614902.8280096208</v>
      </c>
      <c r="G689">
        <v>0</v>
      </c>
      <c r="H689">
        <v>3590421.8783387509</v>
      </c>
      <c r="I689">
        <v>1.0068184047725881</v>
      </c>
      <c r="J689">
        <v>0</v>
      </c>
      <c r="K689">
        <v>6.8184047725881047E-3</v>
      </c>
      <c r="L689">
        <f>Table1[[#This Row],[Patrimônio Atualizado]]-Table1[[#This Row],[Resgate]]</f>
        <v>3614902.8280096208</v>
      </c>
    </row>
    <row r="690" spans="1:12" x14ac:dyDescent="0.25">
      <c r="A690" t="s">
        <v>699</v>
      </c>
      <c r="B690">
        <v>3614902.8280096208</v>
      </c>
      <c r="C690">
        <v>0</v>
      </c>
      <c r="D690">
        <v>0</v>
      </c>
      <c r="E690">
        <v>0</v>
      </c>
      <c r="F690">
        <v>3614902.8280096208</v>
      </c>
      <c r="G690">
        <v>0</v>
      </c>
      <c r="H690">
        <v>3590421.8783387509</v>
      </c>
      <c r="I690">
        <v>1.0068184047725881</v>
      </c>
      <c r="J690">
        <v>0</v>
      </c>
      <c r="K690">
        <v>6.8184047725881047E-3</v>
      </c>
      <c r="L690">
        <f>Table1[[#This Row],[Patrimônio Atualizado]]-Table1[[#This Row],[Resgate]]</f>
        <v>3614902.8280096208</v>
      </c>
    </row>
    <row r="691" spans="1:12" x14ac:dyDescent="0.25">
      <c r="A691" t="s">
        <v>700</v>
      </c>
      <c r="B691">
        <v>3614902.8280096208</v>
      </c>
      <c r="C691">
        <v>0</v>
      </c>
      <c r="D691">
        <v>0</v>
      </c>
      <c r="E691">
        <v>-12482.467903137131</v>
      </c>
      <c r="F691">
        <v>3602420.360106484</v>
      </c>
      <c r="G691">
        <v>0</v>
      </c>
      <c r="H691">
        <v>3590421.8783387509</v>
      </c>
      <c r="I691">
        <v>1.0033418027670009</v>
      </c>
      <c r="J691">
        <v>-3.453057660753323E-3</v>
      </c>
      <c r="K691">
        <v>3.34180276700069E-3</v>
      </c>
      <c r="L691">
        <f>Table1[[#This Row],[Patrimônio Atualizado]]-Table1[[#This Row],[Resgate]]</f>
        <v>3602420.360106484</v>
      </c>
    </row>
    <row r="692" spans="1:12" x14ac:dyDescent="0.25">
      <c r="A692" t="s">
        <v>701</v>
      </c>
      <c r="B692">
        <v>3602420.360106484</v>
      </c>
      <c r="C692">
        <v>0</v>
      </c>
      <c r="D692">
        <v>0</v>
      </c>
      <c r="E692">
        <v>-1207.2636966706559</v>
      </c>
      <c r="F692">
        <v>3601213.096409813</v>
      </c>
      <c r="G692">
        <v>0</v>
      </c>
      <c r="H692">
        <v>3590421.8783387509</v>
      </c>
      <c r="I692">
        <v>1.003005557128583</v>
      </c>
      <c r="J692">
        <v>-3.351257143781039E-4</v>
      </c>
      <c r="K692">
        <v>3.0055571285829701E-3</v>
      </c>
      <c r="L692">
        <f>Table1[[#This Row],[Patrimônio Atualizado]]-Table1[[#This Row],[Resgate]]</f>
        <v>3601213.096409813</v>
      </c>
    </row>
    <row r="693" spans="1:12" x14ac:dyDescent="0.25">
      <c r="A693" t="s">
        <v>702</v>
      </c>
      <c r="B693">
        <v>3601213.096409813</v>
      </c>
      <c r="C693">
        <v>0</v>
      </c>
      <c r="D693">
        <v>0</v>
      </c>
      <c r="E693">
        <v>42753.119935989424</v>
      </c>
      <c r="F693">
        <v>3643966.2163458019</v>
      </c>
      <c r="G693">
        <v>0</v>
      </c>
      <c r="H693">
        <v>3590421.8783387509</v>
      </c>
      <c r="I693">
        <v>1.014913104872184</v>
      </c>
      <c r="J693">
        <v>1.187186617159974E-2</v>
      </c>
      <c r="K693">
        <v>1.491310487218445E-2</v>
      </c>
      <c r="L693">
        <f>Table1[[#This Row],[Patrimônio Atualizado]]-Table1[[#This Row],[Resgate]]</f>
        <v>3643966.2163458019</v>
      </c>
    </row>
    <row r="694" spans="1:12" x14ac:dyDescent="0.25">
      <c r="A694" t="s">
        <v>703</v>
      </c>
      <c r="B694">
        <v>3643966.2163458019</v>
      </c>
      <c r="C694">
        <v>0</v>
      </c>
      <c r="D694">
        <v>-908.90998077392555</v>
      </c>
      <c r="E694">
        <v>2312.235469818097</v>
      </c>
      <c r="F694">
        <v>3645369.5418348471</v>
      </c>
      <c r="G694">
        <v>-895.55448285239288</v>
      </c>
      <c r="H694">
        <v>3589526.3238558988</v>
      </c>
      <c r="I694">
        <v>1.0155572665974939</v>
      </c>
      <c r="J694">
        <v>6.3469643087366023E-4</v>
      </c>
      <c r="K694">
        <v>1.555726659749368E-2</v>
      </c>
      <c r="L694">
        <f>Table1[[#This Row],[Patrimônio Atualizado]]-Table1[[#This Row],[Resgate]]</f>
        <v>3646278.451815621</v>
      </c>
    </row>
    <row r="695" spans="1:12" x14ac:dyDescent="0.25">
      <c r="A695" t="s">
        <v>704</v>
      </c>
      <c r="B695">
        <v>3645369.5418348471</v>
      </c>
      <c r="C695">
        <v>0</v>
      </c>
      <c r="D695">
        <v>0</v>
      </c>
      <c r="E695">
        <v>248.23466873183861</v>
      </c>
      <c r="F695">
        <v>3645617.7765035778</v>
      </c>
      <c r="G695">
        <v>0</v>
      </c>
      <c r="H695">
        <v>3589526.3238558988</v>
      </c>
      <c r="I695">
        <v>1.015626421869342</v>
      </c>
      <c r="J695">
        <v>6.8095885995322902E-5</v>
      </c>
      <c r="K695">
        <v>1.56264218693416E-2</v>
      </c>
      <c r="L695">
        <f>Table1[[#This Row],[Patrimônio Atualizado]]-Table1[[#This Row],[Resgate]]</f>
        <v>3645617.7765035778</v>
      </c>
    </row>
    <row r="696" spans="1:12" x14ac:dyDescent="0.25">
      <c r="A696" t="s">
        <v>705</v>
      </c>
      <c r="B696">
        <v>3645617.7765035778</v>
      </c>
      <c r="C696">
        <v>0</v>
      </c>
      <c r="D696">
        <v>0</v>
      </c>
      <c r="E696">
        <v>0</v>
      </c>
      <c r="F696">
        <v>3645617.7765035778</v>
      </c>
      <c r="G696">
        <v>0</v>
      </c>
      <c r="H696">
        <v>3589526.3238558988</v>
      </c>
      <c r="I696">
        <v>1.015626421869342</v>
      </c>
      <c r="J696">
        <v>0</v>
      </c>
      <c r="K696">
        <v>1.56264218693416E-2</v>
      </c>
      <c r="L696">
        <f>Table1[[#This Row],[Patrimônio Atualizado]]-Table1[[#This Row],[Resgate]]</f>
        <v>3645617.7765035778</v>
      </c>
    </row>
    <row r="697" spans="1:12" x14ac:dyDescent="0.25">
      <c r="A697" t="s">
        <v>706</v>
      </c>
      <c r="B697">
        <v>3645617.7765035778</v>
      </c>
      <c r="C697">
        <v>0</v>
      </c>
      <c r="D697">
        <v>0</v>
      </c>
      <c r="E697">
        <v>0</v>
      </c>
      <c r="F697">
        <v>3645617.7765035778</v>
      </c>
      <c r="G697">
        <v>0</v>
      </c>
      <c r="H697">
        <v>3589526.3238558988</v>
      </c>
      <c r="I697">
        <v>1.015626421869342</v>
      </c>
      <c r="J697">
        <v>0</v>
      </c>
      <c r="K697">
        <v>1.56264218693416E-2</v>
      </c>
      <c r="L697">
        <f>Table1[[#This Row],[Patrimônio Atualizado]]-Table1[[#This Row],[Resgate]]</f>
        <v>3645617.7765035778</v>
      </c>
    </row>
    <row r="698" spans="1:12" x14ac:dyDescent="0.25">
      <c r="A698" t="s">
        <v>707</v>
      </c>
      <c r="B698">
        <v>3645617.7765035778</v>
      </c>
      <c r="C698">
        <v>0</v>
      </c>
      <c r="D698">
        <v>0</v>
      </c>
      <c r="E698">
        <v>-29004.443193435891</v>
      </c>
      <c r="F698">
        <v>3616613.3333101431</v>
      </c>
      <c r="G698">
        <v>0</v>
      </c>
      <c r="H698">
        <v>3589526.3238558988</v>
      </c>
      <c r="I698">
        <v>1.007546123641502</v>
      </c>
      <c r="J698">
        <v>-7.9559748090907156E-3</v>
      </c>
      <c r="K698">
        <v>7.5461236415022004E-3</v>
      </c>
      <c r="L698">
        <f>Table1[[#This Row],[Patrimônio Atualizado]]-Table1[[#This Row],[Resgate]]</f>
        <v>3616613.3333101431</v>
      </c>
    </row>
    <row r="699" spans="1:12" x14ac:dyDescent="0.25">
      <c r="A699" t="s">
        <v>708</v>
      </c>
      <c r="B699">
        <v>3616613.3333101431</v>
      </c>
      <c r="C699">
        <v>0</v>
      </c>
      <c r="D699">
        <v>0</v>
      </c>
      <c r="E699">
        <v>-10058.034717559711</v>
      </c>
      <c r="F699">
        <v>3606555.2985925828</v>
      </c>
      <c r="G699">
        <v>0</v>
      </c>
      <c r="H699">
        <v>3589526.3238558988</v>
      </c>
      <c r="I699">
        <v>1.004744072950102</v>
      </c>
      <c r="J699">
        <v>-2.7810644353162268E-3</v>
      </c>
      <c r="K699">
        <v>4.7440729501020407E-3</v>
      </c>
      <c r="L699">
        <f>Table1[[#This Row],[Patrimônio Atualizado]]-Table1[[#This Row],[Resgate]]</f>
        <v>3606555.2985925828</v>
      </c>
    </row>
    <row r="700" spans="1:12" x14ac:dyDescent="0.25">
      <c r="A700" t="s">
        <v>709</v>
      </c>
      <c r="B700">
        <v>3606555.2985925828</v>
      </c>
      <c r="C700">
        <v>0</v>
      </c>
      <c r="D700">
        <v>0</v>
      </c>
      <c r="E700">
        <v>-10547.944738388051</v>
      </c>
      <c r="F700">
        <v>3596007.3538541952</v>
      </c>
      <c r="G700">
        <v>0</v>
      </c>
      <c r="H700">
        <v>3589526.3238558988</v>
      </c>
      <c r="I700">
        <v>1.0018055390638101</v>
      </c>
      <c r="J700">
        <v>-2.9246590902139991E-3</v>
      </c>
      <c r="K700">
        <v>1.8055390638098689E-3</v>
      </c>
      <c r="L700">
        <f>Table1[[#This Row],[Patrimônio Atualizado]]-Table1[[#This Row],[Resgate]]</f>
        <v>3596007.3538541952</v>
      </c>
    </row>
    <row r="701" spans="1:12" x14ac:dyDescent="0.25">
      <c r="A701" t="s">
        <v>710</v>
      </c>
      <c r="B701">
        <v>3596007.3538541952</v>
      </c>
      <c r="C701">
        <v>0</v>
      </c>
      <c r="D701">
        <v>0</v>
      </c>
      <c r="E701">
        <v>5901.5636978147959</v>
      </c>
      <c r="F701">
        <v>3601908.9175520102</v>
      </c>
      <c r="G701">
        <v>0</v>
      </c>
      <c r="H701">
        <v>3589526.3238558988</v>
      </c>
      <c r="I701">
        <v>1.0034496456019331</v>
      </c>
      <c r="J701">
        <v>1.6411433896235119E-3</v>
      </c>
      <c r="K701">
        <v>3.449645601932616E-3</v>
      </c>
      <c r="L701">
        <f>Table1[[#This Row],[Patrimônio Atualizado]]-Table1[[#This Row],[Resgate]]</f>
        <v>3601908.9175520102</v>
      </c>
    </row>
    <row r="702" spans="1:12" x14ac:dyDescent="0.25">
      <c r="A702" t="s">
        <v>711</v>
      </c>
      <c r="B702">
        <v>3601908.9175520102</v>
      </c>
      <c r="C702">
        <v>0</v>
      </c>
      <c r="D702">
        <v>0</v>
      </c>
      <c r="E702">
        <v>4592.3518180848514</v>
      </c>
      <c r="F702">
        <v>3606501.2693700939</v>
      </c>
      <c r="G702">
        <v>0</v>
      </c>
      <c r="H702">
        <v>3589526.3238558988</v>
      </c>
      <c r="I702">
        <v>1.0047290210414059</v>
      </c>
      <c r="J702">
        <v>1.274977219914319E-3</v>
      </c>
      <c r="K702">
        <v>4.7290210414061562E-3</v>
      </c>
      <c r="L702">
        <f>Table1[[#This Row],[Patrimônio Atualizado]]-Table1[[#This Row],[Resgate]]</f>
        <v>3606501.2693700939</v>
      </c>
    </row>
    <row r="703" spans="1:12" x14ac:dyDescent="0.25">
      <c r="A703" t="s">
        <v>712</v>
      </c>
      <c r="B703">
        <v>3606501.2693700939</v>
      </c>
      <c r="C703">
        <v>0</v>
      </c>
      <c r="D703">
        <v>0</v>
      </c>
      <c r="E703">
        <v>0</v>
      </c>
      <c r="F703">
        <v>3606501.2693700939</v>
      </c>
      <c r="G703">
        <v>0</v>
      </c>
      <c r="H703">
        <v>3589526.3238558988</v>
      </c>
      <c r="I703">
        <v>1.0047290210414059</v>
      </c>
      <c r="J703">
        <v>0</v>
      </c>
      <c r="K703">
        <v>4.7290210414061562E-3</v>
      </c>
      <c r="L703">
        <f>Table1[[#This Row],[Patrimônio Atualizado]]-Table1[[#This Row],[Resgate]]</f>
        <v>3606501.2693700939</v>
      </c>
    </row>
    <row r="704" spans="1:12" x14ac:dyDescent="0.25">
      <c r="A704" t="s">
        <v>713</v>
      </c>
      <c r="B704">
        <v>3606501.2693700939</v>
      </c>
      <c r="C704">
        <v>0</v>
      </c>
      <c r="D704">
        <v>0</v>
      </c>
      <c r="E704">
        <v>0</v>
      </c>
      <c r="F704">
        <v>3606501.2693700939</v>
      </c>
      <c r="G704">
        <v>0</v>
      </c>
      <c r="H704">
        <v>3589526.3238558988</v>
      </c>
      <c r="I704">
        <v>1.0047290210414059</v>
      </c>
      <c r="J704">
        <v>0</v>
      </c>
      <c r="K704">
        <v>4.7290210414061562E-3</v>
      </c>
      <c r="L704">
        <f>Table1[[#This Row],[Patrimônio Atualizado]]-Table1[[#This Row],[Resgate]]</f>
        <v>3606501.2693700939</v>
      </c>
    </row>
    <row r="705" spans="1:12" x14ac:dyDescent="0.25">
      <c r="A705" t="s">
        <v>714</v>
      </c>
      <c r="B705">
        <v>3606501.2693700939</v>
      </c>
      <c r="C705">
        <v>0</v>
      </c>
      <c r="D705">
        <v>0</v>
      </c>
      <c r="E705">
        <v>-4168.2331562041763</v>
      </c>
      <c r="F705">
        <v>3602333.0362138902</v>
      </c>
      <c r="G705">
        <v>0</v>
      </c>
      <c r="H705">
        <v>3589526.3238558988</v>
      </c>
      <c r="I705">
        <v>1.0035678000946471</v>
      </c>
      <c r="J705">
        <v>-1.155755355364829E-3</v>
      </c>
      <c r="K705">
        <v>3.5678000946470778E-3</v>
      </c>
      <c r="L705">
        <f>Table1[[#This Row],[Patrimônio Atualizado]]-Table1[[#This Row],[Resgate]]</f>
        <v>3602333.0362138902</v>
      </c>
    </row>
    <row r="706" spans="1:12" x14ac:dyDescent="0.25">
      <c r="A706" t="s">
        <v>715</v>
      </c>
      <c r="B706">
        <v>3602333.0362138902</v>
      </c>
      <c r="C706">
        <v>0</v>
      </c>
      <c r="D706">
        <v>0</v>
      </c>
      <c r="E706">
        <v>2934.3812255858279</v>
      </c>
      <c r="F706">
        <v>3605267.4174394761</v>
      </c>
      <c r="G706">
        <v>0</v>
      </c>
      <c r="H706">
        <v>3589526.3238558988</v>
      </c>
      <c r="I706">
        <v>1.0043852843421051</v>
      </c>
      <c r="J706">
        <v>8.1457799600626046E-4</v>
      </c>
      <c r="K706">
        <v>4.3852843421046117E-3</v>
      </c>
      <c r="L706">
        <f>Table1[[#This Row],[Patrimônio Atualizado]]-Table1[[#This Row],[Resgate]]</f>
        <v>3605267.4174394761</v>
      </c>
    </row>
    <row r="707" spans="1:12" x14ac:dyDescent="0.25">
      <c r="A707" t="s">
        <v>716</v>
      </c>
      <c r="B707">
        <v>3605267.4174394761</v>
      </c>
      <c r="C707">
        <v>0</v>
      </c>
      <c r="D707">
        <v>0</v>
      </c>
      <c r="E707">
        <v>-8787.9290504454402</v>
      </c>
      <c r="F707">
        <v>3596479.488389031</v>
      </c>
      <c r="G707">
        <v>0</v>
      </c>
      <c r="H707">
        <v>3589526.3238558988</v>
      </c>
      <c r="I707">
        <v>1.0019370702164581</v>
      </c>
      <c r="J707">
        <v>-2.437524885931186E-3</v>
      </c>
      <c r="K707">
        <v>1.937070216457615E-3</v>
      </c>
      <c r="L707">
        <f>Table1[[#This Row],[Patrimônio Atualizado]]-Table1[[#This Row],[Resgate]]</f>
        <v>3596479.488389031</v>
      </c>
    </row>
    <row r="708" spans="1:12" x14ac:dyDescent="0.25">
      <c r="A708" t="s">
        <v>717</v>
      </c>
      <c r="B708">
        <v>3596479.488389031</v>
      </c>
      <c r="C708">
        <v>16397.679809570309</v>
      </c>
      <c r="D708">
        <v>0</v>
      </c>
      <c r="E708">
        <v>-24379.231733322191</v>
      </c>
      <c r="F708">
        <v>3588497.9364652792</v>
      </c>
      <c r="G708">
        <v>16365.97776148533</v>
      </c>
      <c r="H708">
        <v>3605892.301617384</v>
      </c>
      <c r="I708">
        <v>0.99517612737787453</v>
      </c>
      <c r="J708">
        <v>-6.7478717372164709E-3</v>
      </c>
      <c r="K708">
        <v>-4.8238726221254691E-3</v>
      </c>
      <c r="L708">
        <f>Table1[[#This Row],[Patrimônio Atualizado]]-Table1[[#This Row],[Resgate]]</f>
        <v>3588497.9364652792</v>
      </c>
    </row>
    <row r="709" spans="1:12" x14ac:dyDescent="0.25">
      <c r="A709" t="s">
        <v>718</v>
      </c>
      <c r="B709">
        <v>3588497.9364652792</v>
      </c>
      <c r="C709">
        <v>0</v>
      </c>
      <c r="D709">
        <v>0</v>
      </c>
      <c r="E709">
        <v>-22482.438495636019</v>
      </c>
      <c r="F709">
        <v>3566015.4979696432</v>
      </c>
      <c r="G709">
        <v>0</v>
      </c>
      <c r="H709">
        <v>3605892.301617384</v>
      </c>
      <c r="I709">
        <v>0.98894121057640716</v>
      </c>
      <c r="J709">
        <v>-6.2651390341279534E-3</v>
      </c>
      <c r="K709">
        <v>-1.1058789423592841E-2</v>
      </c>
      <c r="L709">
        <f>Table1[[#This Row],[Patrimônio Atualizado]]-Table1[[#This Row],[Resgate]]</f>
        <v>3566015.4979696432</v>
      </c>
    </row>
    <row r="710" spans="1:12" x14ac:dyDescent="0.25">
      <c r="A710" t="s">
        <v>719</v>
      </c>
      <c r="B710">
        <v>3566015.4979696432</v>
      </c>
      <c r="C710">
        <v>0</v>
      </c>
      <c r="D710">
        <v>0</v>
      </c>
      <c r="E710">
        <v>0</v>
      </c>
      <c r="F710">
        <v>3566015.4979696432</v>
      </c>
      <c r="G710">
        <v>0</v>
      </c>
      <c r="H710">
        <v>3605892.301617384</v>
      </c>
      <c r="I710">
        <v>0.98894121057640716</v>
      </c>
      <c r="J710">
        <v>0</v>
      </c>
      <c r="K710">
        <v>-1.1058789423592841E-2</v>
      </c>
      <c r="L710">
        <f>Table1[[#This Row],[Patrimônio Atualizado]]-Table1[[#This Row],[Resgate]]</f>
        <v>3566015.4979696432</v>
      </c>
    </row>
    <row r="711" spans="1:12" x14ac:dyDescent="0.25">
      <c r="A711" t="s">
        <v>720</v>
      </c>
      <c r="B711">
        <v>3566015.4979696432</v>
      </c>
      <c r="C711">
        <v>0</v>
      </c>
      <c r="D711">
        <v>0</v>
      </c>
      <c r="E711">
        <v>0</v>
      </c>
      <c r="F711">
        <v>3566015.4979696432</v>
      </c>
      <c r="G711">
        <v>0</v>
      </c>
      <c r="H711">
        <v>3605892.301617384</v>
      </c>
      <c r="I711">
        <v>0.98894121057640716</v>
      </c>
      <c r="J711">
        <v>0</v>
      </c>
      <c r="K711">
        <v>-1.1058789423592841E-2</v>
      </c>
      <c r="L711">
        <f>Table1[[#This Row],[Patrimônio Atualizado]]-Table1[[#This Row],[Resgate]]</f>
        <v>3566015.4979696432</v>
      </c>
    </row>
    <row r="712" spans="1:12" x14ac:dyDescent="0.25">
      <c r="A712" t="s">
        <v>721</v>
      </c>
      <c r="B712">
        <v>3566015.4979696432</v>
      </c>
      <c r="C712">
        <v>0</v>
      </c>
      <c r="D712">
        <v>0</v>
      </c>
      <c r="E712">
        <v>-12377.331653594891</v>
      </c>
      <c r="F712">
        <v>3553638.1663160478</v>
      </c>
      <c r="G712">
        <v>0</v>
      </c>
      <c r="H712">
        <v>3605892.301617384</v>
      </c>
      <c r="I712">
        <v>0.98550868108903356</v>
      </c>
      <c r="J712">
        <v>-3.4709135898715049E-3</v>
      </c>
      <c r="K712">
        <v>-1.4491318910966441E-2</v>
      </c>
      <c r="L712">
        <f>Table1[[#This Row],[Patrimônio Atualizado]]-Table1[[#This Row],[Resgate]]</f>
        <v>3553638.1663160478</v>
      </c>
    </row>
    <row r="713" spans="1:12" x14ac:dyDescent="0.25">
      <c r="A713" t="s">
        <v>722</v>
      </c>
      <c r="B713">
        <v>3553638.1663160478</v>
      </c>
      <c r="C713">
        <v>0</v>
      </c>
      <c r="D713">
        <v>0</v>
      </c>
      <c r="E713">
        <v>-13009.912252426209</v>
      </c>
      <c r="F713">
        <v>3540628.2540636221</v>
      </c>
      <c r="G713">
        <v>0</v>
      </c>
      <c r="H713">
        <v>3605892.301617384</v>
      </c>
      <c r="I713">
        <v>0.98190072190328903</v>
      </c>
      <c r="J713">
        <v>-3.6610120793229011E-3</v>
      </c>
      <c r="K713">
        <v>-1.8099278096710969E-2</v>
      </c>
      <c r="L713">
        <f>Table1[[#This Row],[Patrimônio Atualizado]]-Table1[[#This Row],[Resgate]]</f>
        <v>3540628.2540636221</v>
      </c>
    </row>
    <row r="714" spans="1:12" x14ac:dyDescent="0.25">
      <c r="A714" t="s">
        <v>723</v>
      </c>
      <c r="B714">
        <v>3540628.2540636221</v>
      </c>
      <c r="C714">
        <v>0</v>
      </c>
      <c r="D714">
        <v>0</v>
      </c>
      <c r="E714">
        <v>10743.71126937874</v>
      </c>
      <c r="F714">
        <v>3551371.9653329998</v>
      </c>
      <c r="G714">
        <v>0</v>
      </c>
      <c r="H714">
        <v>3605892.301617384</v>
      </c>
      <c r="I714">
        <v>0.98488020946717425</v>
      </c>
      <c r="J714">
        <v>3.0344081610509388E-3</v>
      </c>
      <c r="K714">
        <v>-1.511979053282575E-2</v>
      </c>
      <c r="L714">
        <f>Table1[[#This Row],[Patrimônio Atualizado]]-Table1[[#This Row],[Resgate]]</f>
        <v>3551371.9653329998</v>
      </c>
    </row>
    <row r="715" spans="1:12" x14ac:dyDescent="0.25">
      <c r="A715" t="s">
        <v>724</v>
      </c>
      <c r="B715">
        <v>3551371.9653329998</v>
      </c>
      <c r="C715">
        <v>0</v>
      </c>
      <c r="D715">
        <v>0</v>
      </c>
      <c r="E715">
        <v>-26171.427330017261</v>
      </c>
      <c r="F715">
        <v>3525200.5380029832</v>
      </c>
      <c r="G715">
        <v>0</v>
      </c>
      <c r="H715">
        <v>3605892.301617384</v>
      </c>
      <c r="I715">
        <v>0.97762224801383912</v>
      </c>
      <c r="J715">
        <v>-7.369385011058105E-3</v>
      </c>
      <c r="K715">
        <v>-2.237775198616088E-2</v>
      </c>
      <c r="L715">
        <f>Table1[[#This Row],[Patrimônio Atualizado]]-Table1[[#This Row],[Resgate]]</f>
        <v>3525200.5380029832</v>
      </c>
    </row>
    <row r="716" spans="1:12" x14ac:dyDescent="0.25">
      <c r="A716" t="s">
        <v>725</v>
      </c>
      <c r="B716">
        <v>3525200.5380029832</v>
      </c>
      <c r="C716">
        <v>0</v>
      </c>
      <c r="D716">
        <v>0</v>
      </c>
      <c r="E716">
        <v>5762.1597652436276</v>
      </c>
      <c r="F716">
        <v>3530962.6977682272</v>
      </c>
      <c r="G716">
        <v>0</v>
      </c>
      <c r="H716">
        <v>3605892.301617384</v>
      </c>
      <c r="I716">
        <v>0.97922023244689027</v>
      </c>
      <c r="J716">
        <v>1.6345622619551301E-3</v>
      </c>
      <c r="K716">
        <v>-2.0779767553109729E-2</v>
      </c>
      <c r="L716">
        <f>Table1[[#This Row],[Patrimônio Atualizado]]-Table1[[#This Row],[Resgate]]</f>
        <v>3530962.6977682272</v>
      </c>
    </row>
    <row r="717" spans="1:12" x14ac:dyDescent="0.25">
      <c r="A717" t="s">
        <v>726</v>
      </c>
      <c r="B717">
        <v>3530962.6977682272</v>
      </c>
      <c r="C717">
        <v>0</v>
      </c>
      <c r="D717">
        <v>0</v>
      </c>
      <c r="E717">
        <v>0</v>
      </c>
      <c r="F717">
        <v>3530962.6977682272</v>
      </c>
      <c r="G717">
        <v>0</v>
      </c>
      <c r="H717">
        <v>3605892.301617384</v>
      </c>
      <c r="I717">
        <v>0.97922023244689027</v>
      </c>
      <c r="J717">
        <v>0</v>
      </c>
      <c r="K717">
        <v>-2.0779767553109729E-2</v>
      </c>
      <c r="L717">
        <f>Table1[[#This Row],[Patrimônio Atualizado]]-Table1[[#This Row],[Resgate]]</f>
        <v>3530962.6977682272</v>
      </c>
    </row>
    <row r="718" spans="1:12" x14ac:dyDescent="0.25">
      <c r="A718" t="s">
        <v>727</v>
      </c>
      <c r="B718">
        <v>3530962.6977682272</v>
      </c>
      <c r="C718">
        <v>0</v>
      </c>
      <c r="D718">
        <v>0</v>
      </c>
      <c r="E718">
        <v>0</v>
      </c>
      <c r="F718">
        <v>3530962.6977682272</v>
      </c>
      <c r="G718">
        <v>0</v>
      </c>
      <c r="H718">
        <v>3605892.301617384</v>
      </c>
      <c r="I718">
        <v>0.97922023244689027</v>
      </c>
      <c r="J718">
        <v>0</v>
      </c>
      <c r="K718">
        <v>-2.0779767553109729E-2</v>
      </c>
      <c r="L718">
        <f>Table1[[#This Row],[Patrimônio Atualizado]]-Table1[[#This Row],[Resgate]]</f>
        <v>3530962.6977682272</v>
      </c>
    </row>
    <row r="719" spans="1:12" x14ac:dyDescent="0.25">
      <c r="A719" t="s">
        <v>728</v>
      </c>
      <c r="B719">
        <v>3530962.6977682272</v>
      </c>
      <c r="C719">
        <v>0</v>
      </c>
      <c r="D719">
        <v>0</v>
      </c>
      <c r="E719">
        <v>867.79234886168706</v>
      </c>
      <c r="F719">
        <v>3531830.490117088</v>
      </c>
      <c r="G719">
        <v>0</v>
      </c>
      <c r="H719">
        <v>3605892.301617384</v>
      </c>
      <c r="I719">
        <v>0.97946089197753472</v>
      </c>
      <c r="J719">
        <v>2.4576650141616701E-4</v>
      </c>
      <c r="K719">
        <v>-2.053910802246528E-2</v>
      </c>
      <c r="L719">
        <f>Table1[[#This Row],[Patrimônio Atualizado]]-Table1[[#This Row],[Resgate]]</f>
        <v>3531830.490117088</v>
      </c>
    </row>
    <row r="720" spans="1:12" x14ac:dyDescent="0.25">
      <c r="A720" t="s">
        <v>729</v>
      </c>
      <c r="B720">
        <v>3531830.490117088</v>
      </c>
      <c r="C720">
        <v>0</v>
      </c>
      <c r="D720">
        <v>-981.89998626708984</v>
      </c>
      <c r="E720">
        <v>-17678.61245346069</v>
      </c>
      <c r="F720">
        <v>3513169.9776773611</v>
      </c>
      <c r="G720">
        <v>-1002.490241631425</v>
      </c>
      <c r="H720">
        <v>3604889.811375753</v>
      </c>
      <c r="I720">
        <v>0.97455682739345961</v>
      </c>
      <c r="J720">
        <v>-5.0069018827018086E-3</v>
      </c>
      <c r="K720">
        <v>-2.5443172606540391E-2</v>
      </c>
      <c r="L720">
        <f>Table1[[#This Row],[Patrimônio Atualizado]]-Table1[[#This Row],[Resgate]]</f>
        <v>3514151.8776636282</v>
      </c>
    </row>
    <row r="721" spans="1:12" x14ac:dyDescent="0.25">
      <c r="A721" t="s">
        <v>730</v>
      </c>
      <c r="B721">
        <v>3513169.9776773611</v>
      </c>
      <c r="C721">
        <v>0</v>
      </c>
      <c r="D721">
        <v>0</v>
      </c>
      <c r="E721">
        <v>-6865.4207115173595</v>
      </c>
      <c r="F721">
        <v>3506304.5569658428</v>
      </c>
      <c r="G721">
        <v>0</v>
      </c>
      <c r="H721">
        <v>3604889.811375753</v>
      </c>
      <c r="I721">
        <v>0.97265235289611096</v>
      </c>
      <c r="J721">
        <v>-1.954195428954475E-3</v>
      </c>
      <c r="K721">
        <v>-2.7347647103889039E-2</v>
      </c>
      <c r="L721">
        <f>Table1[[#This Row],[Patrimônio Atualizado]]-Table1[[#This Row],[Resgate]]</f>
        <v>3506304.5569658428</v>
      </c>
    </row>
    <row r="722" spans="1:12" x14ac:dyDescent="0.25">
      <c r="A722" t="s">
        <v>731</v>
      </c>
      <c r="B722">
        <v>3506304.5569658428</v>
      </c>
      <c r="C722">
        <v>0</v>
      </c>
      <c r="D722">
        <v>0</v>
      </c>
      <c r="E722">
        <v>22836.15508842477</v>
      </c>
      <c r="F722">
        <v>3529140.712054268</v>
      </c>
      <c r="G722">
        <v>0</v>
      </c>
      <c r="H722">
        <v>3604889.811375753</v>
      </c>
      <c r="I722">
        <v>0.97898712490949169</v>
      </c>
      <c r="J722">
        <v>6.5128840685149134E-3</v>
      </c>
      <c r="K722">
        <v>-2.1012875090508309E-2</v>
      </c>
      <c r="L722">
        <f>Table1[[#This Row],[Patrimônio Atualizado]]-Table1[[#This Row],[Resgate]]</f>
        <v>3529140.712054268</v>
      </c>
    </row>
    <row r="723" spans="1:12" x14ac:dyDescent="0.25">
      <c r="A723" t="s">
        <v>732</v>
      </c>
      <c r="B723">
        <v>3529140.712054268</v>
      </c>
      <c r="C723">
        <v>0</v>
      </c>
      <c r="D723">
        <v>-128118.6</v>
      </c>
      <c r="E723">
        <v>-261270.52600784309</v>
      </c>
      <c r="F723">
        <v>3139751.5860464252</v>
      </c>
      <c r="G723">
        <v>-130868.523946977</v>
      </c>
      <c r="H723">
        <v>3474021.2874287749</v>
      </c>
      <c r="I723">
        <v>0.9037801804519876</v>
      </c>
      <c r="J723">
        <v>-7.6821178281028968E-2</v>
      </c>
      <c r="K723">
        <v>-9.6219819548012397E-2</v>
      </c>
      <c r="L723">
        <f>Table1[[#This Row],[Patrimônio Atualizado]]-Table1[[#This Row],[Resgate]]</f>
        <v>3267870.1860464253</v>
      </c>
    </row>
    <row r="724" spans="1:12" x14ac:dyDescent="0.25">
      <c r="A724" t="s">
        <v>733</v>
      </c>
      <c r="B724">
        <v>3139751.5860464252</v>
      </c>
      <c r="C724">
        <v>0</v>
      </c>
      <c r="D724">
        <v>0</v>
      </c>
      <c r="E724">
        <v>154776.281006745</v>
      </c>
      <c r="F724">
        <v>3294527.8670531702</v>
      </c>
      <c r="G724">
        <v>0</v>
      </c>
      <c r="H724">
        <v>3474021.2874287749</v>
      </c>
      <c r="I724">
        <v>0.94833266536819238</v>
      </c>
      <c r="J724">
        <v>4.9295709155652963E-2</v>
      </c>
      <c r="K724">
        <v>-5.1667334631807622E-2</v>
      </c>
      <c r="L724">
        <f>Table1[[#This Row],[Patrimônio Atualizado]]-Table1[[#This Row],[Resgate]]</f>
        <v>3294527.8670531702</v>
      </c>
    </row>
    <row r="725" spans="1:12" x14ac:dyDescent="0.25">
      <c r="A725" t="s">
        <v>734</v>
      </c>
      <c r="B725">
        <v>3294527.8670531702</v>
      </c>
      <c r="C725">
        <v>0</v>
      </c>
      <c r="D725">
        <v>0</v>
      </c>
      <c r="E725">
        <v>0</v>
      </c>
      <c r="F725">
        <v>3294527.8670531702</v>
      </c>
      <c r="G725">
        <v>0</v>
      </c>
      <c r="H725">
        <v>3474021.2874287749</v>
      </c>
      <c r="I725">
        <v>0.94833266536819238</v>
      </c>
      <c r="J725">
        <v>0</v>
      </c>
      <c r="K725">
        <v>-5.1667334631807622E-2</v>
      </c>
      <c r="L725">
        <f>Table1[[#This Row],[Patrimônio Atualizado]]-Table1[[#This Row],[Resgate]]</f>
        <v>3294527.8670531702</v>
      </c>
    </row>
    <row r="726" spans="1:12" x14ac:dyDescent="0.25">
      <c r="A726" t="s">
        <v>735</v>
      </c>
      <c r="B726">
        <v>3294527.8670531702</v>
      </c>
      <c r="C726">
        <v>0</v>
      </c>
      <c r="D726">
        <v>0</v>
      </c>
      <c r="E726">
        <v>-1364.2853450775151</v>
      </c>
      <c r="F726">
        <v>3293163.5817080918</v>
      </c>
      <c r="G726">
        <v>0</v>
      </c>
      <c r="H726">
        <v>3474021.2874287749</v>
      </c>
      <c r="I726">
        <v>0.94793995466431324</v>
      </c>
      <c r="J726">
        <v>-4.1410648206097189E-4</v>
      </c>
      <c r="K726">
        <v>-5.2060045335686762E-2</v>
      </c>
      <c r="L726">
        <f>Table1[[#This Row],[Patrimônio Atualizado]]-Table1[[#This Row],[Resgate]]</f>
        <v>3293163.5817080918</v>
      </c>
    </row>
    <row r="727" spans="1:12" x14ac:dyDescent="0.25">
      <c r="A727" t="s">
        <v>736</v>
      </c>
      <c r="B727">
        <v>3293163.5817080918</v>
      </c>
      <c r="C727">
        <v>0</v>
      </c>
      <c r="D727">
        <v>0</v>
      </c>
      <c r="E727">
        <v>-17810.14646911608</v>
      </c>
      <c r="F727">
        <v>3275353.435238976</v>
      </c>
      <c r="G727">
        <v>0</v>
      </c>
      <c r="H727">
        <v>3474021.2874287749</v>
      </c>
      <c r="I727">
        <v>0.94281328876460646</v>
      </c>
      <c r="J727">
        <v>-5.4082179725426496E-3</v>
      </c>
      <c r="K727">
        <v>-5.7186711235393539E-2</v>
      </c>
      <c r="L727">
        <f>Table1[[#This Row],[Patrimônio Atualizado]]-Table1[[#This Row],[Resgate]]</f>
        <v>3275353.435238976</v>
      </c>
    </row>
    <row r="728" spans="1:12" x14ac:dyDescent="0.25">
      <c r="A728" t="s">
        <v>737</v>
      </c>
      <c r="B728">
        <v>3275353.435238976</v>
      </c>
      <c r="C728">
        <v>0</v>
      </c>
      <c r="D728">
        <v>0</v>
      </c>
      <c r="E728">
        <v>16646.846403121781</v>
      </c>
      <c r="F728">
        <v>3292000.281642098</v>
      </c>
      <c r="G728">
        <v>0</v>
      </c>
      <c r="H728">
        <v>3474021.2874287749</v>
      </c>
      <c r="I728">
        <v>0.94760509774498347</v>
      </c>
      <c r="J728">
        <v>5.0824580407176079E-3</v>
      </c>
      <c r="K728">
        <v>-5.2394902255016529E-2</v>
      </c>
      <c r="L728">
        <f>Table1[[#This Row],[Patrimônio Atualizado]]-Table1[[#This Row],[Resgate]]</f>
        <v>3292000.281642098</v>
      </c>
    </row>
    <row r="729" spans="1:12" x14ac:dyDescent="0.25">
      <c r="A729" t="s">
        <v>738</v>
      </c>
      <c r="B729">
        <v>3292000.281642098</v>
      </c>
      <c r="C729">
        <v>0</v>
      </c>
      <c r="D729">
        <v>0</v>
      </c>
      <c r="E729">
        <v>-11716.777923583881</v>
      </c>
      <c r="F729">
        <v>3280283.503718514</v>
      </c>
      <c r="G729">
        <v>0</v>
      </c>
      <c r="H729">
        <v>3474021.2874287749</v>
      </c>
      <c r="I729">
        <v>0.94423241319466633</v>
      </c>
      <c r="J729">
        <v>-3.5591667439771602E-3</v>
      </c>
      <c r="K729">
        <v>-5.5767586805333669E-2</v>
      </c>
      <c r="L729">
        <f>Table1[[#This Row],[Patrimônio Atualizado]]-Table1[[#This Row],[Resgate]]</f>
        <v>3280283.503718514</v>
      </c>
    </row>
    <row r="730" spans="1:12" x14ac:dyDescent="0.25">
      <c r="A730" t="s">
        <v>739</v>
      </c>
      <c r="B730">
        <v>3280283.503718514</v>
      </c>
      <c r="C730">
        <v>0</v>
      </c>
      <c r="D730">
        <v>0</v>
      </c>
      <c r="E730">
        <v>18898.089494705251</v>
      </c>
      <c r="F730">
        <v>3299181.5932132192</v>
      </c>
      <c r="G730">
        <v>0</v>
      </c>
      <c r="H730">
        <v>3474021.2874287749</v>
      </c>
      <c r="I730">
        <v>0.94967224442514564</v>
      </c>
      <c r="J730">
        <v>5.7611146942884162E-3</v>
      </c>
      <c r="K730">
        <v>-5.032775557485436E-2</v>
      </c>
      <c r="L730">
        <f>Table1[[#This Row],[Patrimônio Atualizado]]-Table1[[#This Row],[Resgate]]</f>
        <v>3299181.5932132192</v>
      </c>
    </row>
    <row r="731" spans="1:12" x14ac:dyDescent="0.25">
      <c r="A731" t="s">
        <v>740</v>
      </c>
      <c r="B731">
        <v>3299181.5932132192</v>
      </c>
      <c r="C731">
        <v>0</v>
      </c>
      <c r="D731">
        <v>0</v>
      </c>
      <c r="E731">
        <v>0</v>
      </c>
      <c r="F731">
        <v>3299181.5932132192</v>
      </c>
      <c r="G731">
        <v>0</v>
      </c>
      <c r="H731">
        <v>3474021.2874287749</v>
      </c>
      <c r="I731">
        <v>0.94967224442514564</v>
      </c>
      <c r="J731">
        <v>0</v>
      </c>
      <c r="K731">
        <v>-5.032775557485436E-2</v>
      </c>
      <c r="L731">
        <f>Table1[[#This Row],[Patrimônio Atualizado]]-Table1[[#This Row],[Resgate]]</f>
        <v>3299181.5932132192</v>
      </c>
    </row>
    <row r="732" spans="1:12" x14ac:dyDescent="0.25">
      <c r="A732" t="s">
        <v>741</v>
      </c>
      <c r="B732">
        <v>3299181.5932132192</v>
      </c>
      <c r="C732">
        <v>0</v>
      </c>
      <c r="D732">
        <v>0</v>
      </c>
      <c r="E732">
        <v>0</v>
      </c>
      <c r="F732">
        <v>3299181.5932132192</v>
      </c>
      <c r="G732">
        <v>0</v>
      </c>
      <c r="H732">
        <v>3474021.2874287749</v>
      </c>
      <c r="I732">
        <v>0.94967224442514564</v>
      </c>
      <c r="J732">
        <v>0</v>
      </c>
      <c r="K732">
        <v>-5.032775557485436E-2</v>
      </c>
      <c r="L732">
        <f>Table1[[#This Row],[Patrimônio Atualizado]]-Table1[[#This Row],[Resgate]]</f>
        <v>3299181.5932132192</v>
      </c>
    </row>
    <row r="733" spans="1:12" x14ac:dyDescent="0.25">
      <c r="A733" t="s">
        <v>742</v>
      </c>
      <c r="B733">
        <v>3299181.5932132192</v>
      </c>
      <c r="C733">
        <v>0</v>
      </c>
      <c r="D733">
        <v>0</v>
      </c>
      <c r="E733">
        <v>10627.560546874911</v>
      </c>
      <c r="F733">
        <v>3309809.1537600942</v>
      </c>
      <c r="G733">
        <v>0</v>
      </c>
      <c r="H733">
        <v>3474021.2874287749</v>
      </c>
      <c r="I733">
        <v>0.95273139682162988</v>
      </c>
      <c r="J733">
        <v>3.2212717750175202E-3</v>
      </c>
      <c r="K733">
        <v>-4.7268603178370117E-2</v>
      </c>
      <c r="L733">
        <f>Table1[[#This Row],[Patrimônio Atualizado]]-Table1[[#This Row],[Resgate]]</f>
        <v>3309809.1537600942</v>
      </c>
    </row>
    <row r="734" spans="1:12" x14ac:dyDescent="0.25">
      <c r="A734" t="s">
        <v>743</v>
      </c>
      <c r="B734">
        <v>3309809.1537600942</v>
      </c>
      <c r="C734">
        <v>0</v>
      </c>
      <c r="D734">
        <v>0</v>
      </c>
      <c r="E734">
        <v>5807.6664714813924</v>
      </c>
      <c r="F734">
        <v>3315616.820231576</v>
      </c>
      <c r="G734">
        <v>0</v>
      </c>
      <c r="H734">
        <v>3474021.2874287749</v>
      </c>
      <c r="I734">
        <v>0.95440313858455383</v>
      </c>
      <c r="J734">
        <v>1.754683186154127E-3</v>
      </c>
      <c r="K734">
        <v>-4.5596861415446173E-2</v>
      </c>
      <c r="L734">
        <f>Table1[[#This Row],[Patrimônio Atualizado]]-Table1[[#This Row],[Resgate]]</f>
        <v>3315616.820231576</v>
      </c>
    </row>
    <row r="735" spans="1:12" x14ac:dyDescent="0.25">
      <c r="A735" t="s">
        <v>744</v>
      </c>
      <c r="B735">
        <v>3315616.820231576</v>
      </c>
      <c r="C735">
        <v>0</v>
      </c>
      <c r="D735">
        <v>0</v>
      </c>
      <c r="E735">
        <v>21242.189952850189</v>
      </c>
      <c r="F735">
        <v>3336859.0101844259</v>
      </c>
      <c r="G735">
        <v>0</v>
      </c>
      <c r="H735">
        <v>3474021.2874287749</v>
      </c>
      <c r="I735">
        <v>0.9605177211375503</v>
      </c>
      <c r="J735">
        <v>6.4067083455581209E-3</v>
      </c>
      <c r="K735">
        <v>-3.9482278862449698E-2</v>
      </c>
      <c r="L735">
        <f>Table1[[#This Row],[Patrimônio Atualizado]]-Table1[[#This Row],[Resgate]]</f>
        <v>3336859.0101844259</v>
      </c>
    </row>
    <row r="736" spans="1:12" x14ac:dyDescent="0.25">
      <c r="A736" t="s">
        <v>745</v>
      </c>
      <c r="B736">
        <v>3336859.0101844259</v>
      </c>
      <c r="C736">
        <v>0</v>
      </c>
      <c r="D736">
        <v>0</v>
      </c>
      <c r="E736">
        <v>3454.3896102906219</v>
      </c>
      <c r="F736">
        <v>3340313.3997947159</v>
      </c>
      <c r="G736">
        <v>0</v>
      </c>
      <c r="H736">
        <v>3474021.2874287749</v>
      </c>
      <c r="I736">
        <v>0.96151207014248896</v>
      </c>
      <c r="J736">
        <v>1.0352219256934969E-3</v>
      </c>
      <c r="K736">
        <v>-3.8487929857511038E-2</v>
      </c>
      <c r="L736">
        <f>Table1[[#This Row],[Patrimônio Atualizado]]-Table1[[#This Row],[Resgate]]</f>
        <v>3340313.3997947159</v>
      </c>
    </row>
    <row r="737" spans="1:12" x14ac:dyDescent="0.25">
      <c r="A737" t="s">
        <v>746</v>
      </c>
      <c r="B737">
        <v>3340313.3997947159</v>
      </c>
      <c r="C737">
        <v>0</v>
      </c>
      <c r="D737">
        <v>0</v>
      </c>
      <c r="E737">
        <v>1957.681722640991</v>
      </c>
      <c r="F737">
        <v>3342271.0815173569</v>
      </c>
      <c r="G737">
        <v>0</v>
      </c>
      <c r="H737">
        <v>3474021.2874287749</v>
      </c>
      <c r="I737">
        <v>0.96207559050136671</v>
      </c>
      <c r="J737">
        <v>5.8607725932580124E-4</v>
      </c>
      <c r="K737">
        <v>-3.7924409498633287E-2</v>
      </c>
      <c r="L737">
        <f>Table1[[#This Row],[Patrimônio Atualizado]]-Table1[[#This Row],[Resgate]]</f>
        <v>3342271.0815173569</v>
      </c>
    </row>
    <row r="738" spans="1:12" x14ac:dyDescent="0.25">
      <c r="A738" t="s">
        <v>747</v>
      </c>
      <c r="B738">
        <v>3342271.0815173569</v>
      </c>
      <c r="C738">
        <v>0</v>
      </c>
      <c r="D738">
        <v>0</v>
      </c>
      <c r="E738">
        <v>0</v>
      </c>
      <c r="F738">
        <v>3342271.0815173569</v>
      </c>
      <c r="G738">
        <v>0</v>
      </c>
      <c r="H738">
        <v>3474021.2874287749</v>
      </c>
      <c r="I738">
        <v>0.96207559050136671</v>
      </c>
      <c r="J738">
        <v>0</v>
      </c>
      <c r="K738">
        <v>-3.7924409498633287E-2</v>
      </c>
      <c r="L738">
        <f>Table1[[#This Row],[Patrimônio Atualizado]]-Table1[[#This Row],[Resgate]]</f>
        <v>3342271.0815173569</v>
      </c>
    </row>
    <row r="739" spans="1:12" x14ac:dyDescent="0.25">
      <c r="A739" t="s">
        <v>748</v>
      </c>
      <c r="B739">
        <v>3342271.0815173569</v>
      </c>
      <c r="C739">
        <v>0</v>
      </c>
      <c r="D739">
        <v>0</v>
      </c>
      <c r="E739">
        <v>0</v>
      </c>
      <c r="F739">
        <v>3342271.0815173569</v>
      </c>
      <c r="G739">
        <v>0</v>
      </c>
      <c r="H739">
        <v>3474021.2874287749</v>
      </c>
      <c r="I739">
        <v>0.96207559050136671</v>
      </c>
      <c r="J739">
        <v>0</v>
      </c>
      <c r="K739">
        <v>-3.7924409498633287E-2</v>
      </c>
      <c r="L739">
        <f>Table1[[#This Row],[Patrimônio Atualizado]]-Table1[[#This Row],[Resgate]]</f>
        <v>3342271.0815173569</v>
      </c>
    </row>
    <row r="740" spans="1:12" x14ac:dyDescent="0.25">
      <c r="A740" t="s">
        <v>749</v>
      </c>
      <c r="B740">
        <v>3342271.0815173569</v>
      </c>
      <c r="C740">
        <v>0</v>
      </c>
      <c r="D740">
        <v>0</v>
      </c>
      <c r="E740">
        <v>-2850.4195652008352</v>
      </c>
      <c r="F740">
        <v>3339420.661952157</v>
      </c>
      <c r="G740">
        <v>0</v>
      </c>
      <c r="H740">
        <v>3474021.2874287749</v>
      </c>
      <c r="I740">
        <v>0.96125509479067106</v>
      </c>
      <c r="J740">
        <v>-8.528391311415362E-4</v>
      </c>
      <c r="K740">
        <v>-3.8744905209328939E-2</v>
      </c>
      <c r="L740">
        <f>Table1[[#This Row],[Patrimônio Atualizado]]-Table1[[#This Row],[Resgate]]</f>
        <v>3339420.661952157</v>
      </c>
    </row>
    <row r="741" spans="1:12" x14ac:dyDescent="0.25">
      <c r="A741" t="s">
        <v>750</v>
      </c>
      <c r="B741">
        <v>3339420.661952157</v>
      </c>
      <c r="C741">
        <v>0</v>
      </c>
      <c r="D741">
        <v>0</v>
      </c>
      <c r="E741">
        <v>8646.8745193481955</v>
      </c>
      <c r="F741">
        <v>3348067.5364715052</v>
      </c>
      <c r="G741">
        <v>0</v>
      </c>
      <c r="H741">
        <v>3474021.2874287749</v>
      </c>
      <c r="I741">
        <v>0.96374410501943331</v>
      </c>
      <c r="J741">
        <v>2.589333718230336E-3</v>
      </c>
      <c r="K741">
        <v>-3.6255894980566687E-2</v>
      </c>
      <c r="L741">
        <f>Table1[[#This Row],[Patrimônio Atualizado]]-Table1[[#This Row],[Resgate]]</f>
        <v>3348067.5364715052</v>
      </c>
    </row>
    <row r="742" spans="1:12" x14ac:dyDescent="0.25">
      <c r="A742" t="s">
        <v>751</v>
      </c>
      <c r="B742">
        <v>3348067.5364715052</v>
      </c>
      <c r="C742">
        <v>0</v>
      </c>
      <c r="D742">
        <v>0</v>
      </c>
      <c r="E742">
        <v>-17959.622724533019</v>
      </c>
      <c r="F742">
        <v>3330107.9137469721</v>
      </c>
      <c r="G742">
        <v>0</v>
      </c>
      <c r="H742">
        <v>3474021.2874287749</v>
      </c>
      <c r="I742">
        <v>0.95857441225171125</v>
      </c>
      <c r="J742">
        <v>-5.3641757607615359E-3</v>
      </c>
      <c r="K742">
        <v>-4.142558774828875E-2</v>
      </c>
      <c r="L742">
        <f>Table1[[#This Row],[Patrimônio Atualizado]]-Table1[[#This Row],[Resgate]]</f>
        <v>3330107.9137469721</v>
      </c>
    </row>
    <row r="743" spans="1:12" x14ac:dyDescent="0.25">
      <c r="A743" t="s">
        <v>752</v>
      </c>
      <c r="B743">
        <v>3330107.9137469721</v>
      </c>
      <c r="C743">
        <v>0</v>
      </c>
      <c r="D743">
        <v>0</v>
      </c>
      <c r="E743">
        <v>-12295.37910842907</v>
      </c>
      <c r="F743">
        <v>3317812.5346385431</v>
      </c>
      <c r="G743">
        <v>0</v>
      </c>
      <c r="H743">
        <v>3474021.2874287749</v>
      </c>
      <c r="I743">
        <v>0.9550351768552785</v>
      </c>
      <c r="J743">
        <v>-3.692186387615926E-3</v>
      </c>
      <c r="K743">
        <v>-4.49648231447215E-2</v>
      </c>
      <c r="L743">
        <f>Table1[[#This Row],[Patrimônio Atualizado]]-Table1[[#This Row],[Resgate]]</f>
        <v>3317812.5346385431</v>
      </c>
    </row>
    <row r="744" spans="1:12" x14ac:dyDescent="0.25">
      <c r="A744" t="s">
        <v>753</v>
      </c>
      <c r="B744">
        <v>3317812.5346385431</v>
      </c>
      <c r="C744">
        <v>0</v>
      </c>
      <c r="D744">
        <v>0</v>
      </c>
      <c r="E744">
        <v>21827.809383392359</v>
      </c>
      <c r="F744">
        <v>3339640.344021935</v>
      </c>
      <c r="G744">
        <v>0</v>
      </c>
      <c r="H744">
        <v>3474021.2874287749</v>
      </c>
      <c r="I744">
        <v>0.96131833046241932</v>
      </c>
      <c r="J744">
        <v>6.5789761041366024E-3</v>
      </c>
      <c r="K744">
        <v>-3.8681669537580683E-2</v>
      </c>
      <c r="L744">
        <f>Table1[[#This Row],[Patrimônio Atualizado]]-Table1[[#This Row],[Resgate]]</f>
        <v>3339640.344021935</v>
      </c>
    </row>
    <row r="745" spans="1:12" x14ac:dyDescent="0.25">
      <c r="A745" t="s">
        <v>754</v>
      </c>
      <c r="B745">
        <v>3339640.344021935</v>
      </c>
      <c r="C745">
        <v>0</v>
      </c>
      <c r="D745">
        <v>0</v>
      </c>
      <c r="E745">
        <v>0</v>
      </c>
      <c r="F745">
        <v>3339640.344021935</v>
      </c>
      <c r="G745">
        <v>0</v>
      </c>
      <c r="H745">
        <v>3474021.2874287749</v>
      </c>
      <c r="I745">
        <v>0.96131833046241932</v>
      </c>
      <c r="J745">
        <v>0</v>
      </c>
      <c r="K745">
        <v>-3.8681669537580683E-2</v>
      </c>
      <c r="L745">
        <f>Table1[[#This Row],[Patrimônio Atualizado]]-Table1[[#This Row],[Resgate]]</f>
        <v>3339640.344021935</v>
      </c>
    </row>
    <row r="746" spans="1:12" x14ac:dyDescent="0.25">
      <c r="A746" t="s">
        <v>755</v>
      </c>
      <c r="B746">
        <v>3339640.344021935</v>
      </c>
      <c r="C746">
        <v>0</v>
      </c>
      <c r="D746">
        <v>0</v>
      </c>
      <c r="E746">
        <v>0</v>
      </c>
      <c r="F746">
        <v>3339640.344021935</v>
      </c>
      <c r="G746">
        <v>0</v>
      </c>
      <c r="H746">
        <v>3474021.2874287749</v>
      </c>
      <c r="I746">
        <v>0.96131833046241932</v>
      </c>
      <c r="J746">
        <v>0</v>
      </c>
      <c r="K746">
        <v>-3.8681669537580683E-2</v>
      </c>
      <c r="L746">
        <f>Table1[[#This Row],[Patrimônio Atualizado]]-Table1[[#This Row],[Resgate]]</f>
        <v>3339640.344021935</v>
      </c>
    </row>
    <row r="747" spans="1:12" x14ac:dyDescent="0.25">
      <c r="A747" t="s">
        <v>756</v>
      </c>
      <c r="B747">
        <v>3339640.344021935</v>
      </c>
      <c r="C747">
        <v>0</v>
      </c>
      <c r="D747">
        <v>0</v>
      </c>
      <c r="E747">
        <v>18302.125314712452</v>
      </c>
      <c r="F747">
        <v>3357942.469336648</v>
      </c>
      <c r="G747">
        <v>0</v>
      </c>
      <c r="H747">
        <v>3474021.2874287749</v>
      </c>
      <c r="I747">
        <v>0.9665866128937739</v>
      </c>
      <c r="J747">
        <v>5.480268361074847E-3</v>
      </c>
      <c r="K747">
        <v>-3.34133871062261E-2</v>
      </c>
      <c r="L747">
        <f>Table1[[#This Row],[Patrimônio Atualizado]]-Table1[[#This Row],[Resgate]]</f>
        <v>3357942.469336648</v>
      </c>
    </row>
    <row r="748" spans="1:12" x14ac:dyDescent="0.25">
      <c r="A748" t="s">
        <v>757</v>
      </c>
      <c r="B748">
        <v>3357942.469336648</v>
      </c>
      <c r="C748">
        <v>0</v>
      </c>
      <c r="D748">
        <v>0</v>
      </c>
      <c r="E748">
        <v>2276.3098621369322</v>
      </c>
      <c r="F748">
        <v>3360218.7791987839</v>
      </c>
      <c r="G748">
        <v>0</v>
      </c>
      <c r="H748">
        <v>3474021.2874287749</v>
      </c>
      <c r="I748">
        <v>0.9672418506352275</v>
      </c>
      <c r="J748">
        <v>6.77888285139705E-4</v>
      </c>
      <c r="K748">
        <v>-3.2758149364772497E-2</v>
      </c>
      <c r="L748">
        <f>Table1[[#This Row],[Patrimônio Atualizado]]-Table1[[#This Row],[Resgate]]</f>
        <v>3360218.7791987839</v>
      </c>
    </row>
    <row r="749" spans="1:12" x14ac:dyDescent="0.25">
      <c r="A749" t="s">
        <v>758</v>
      </c>
      <c r="B749">
        <v>3360218.7791987839</v>
      </c>
      <c r="C749">
        <v>0</v>
      </c>
      <c r="D749">
        <v>0</v>
      </c>
      <c r="E749">
        <v>-1420.2875118256709</v>
      </c>
      <c r="F749">
        <v>3358798.4916869588</v>
      </c>
      <c r="G749">
        <v>0</v>
      </c>
      <c r="H749">
        <v>3474021.2874287749</v>
      </c>
      <c r="I749">
        <v>0.96683301965973378</v>
      </c>
      <c r="J749">
        <v>-4.2267709490151351E-4</v>
      </c>
      <c r="K749">
        <v>-3.3166980340266217E-2</v>
      </c>
      <c r="L749">
        <f>Table1[[#This Row],[Patrimônio Atualizado]]-Table1[[#This Row],[Resgate]]</f>
        <v>3358798.4916869588</v>
      </c>
    </row>
    <row r="750" spans="1:12" x14ac:dyDescent="0.25">
      <c r="A750" t="s">
        <v>759</v>
      </c>
      <c r="B750">
        <v>3358798.4916869588</v>
      </c>
      <c r="C750">
        <v>0</v>
      </c>
      <c r="D750">
        <v>0</v>
      </c>
      <c r="E750">
        <v>8456.0874538422358</v>
      </c>
      <c r="F750">
        <v>3367254.579140801</v>
      </c>
      <c r="G750">
        <v>0</v>
      </c>
      <c r="H750">
        <v>3474021.2874287749</v>
      </c>
      <c r="I750">
        <v>0.96926711166845048</v>
      </c>
      <c r="J750">
        <v>2.5175929650946842E-3</v>
      </c>
      <c r="K750">
        <v>-3.073288833154952E-2</v>
      </c>
      <c r="L750">
        <f>Table1[[#This Row],[Patrimônio Atualizado]]-Table1[[#This Row],[Resgate]]</f>
        <v>3367254.579140801</v>
      </c>
    </row>
    <row r="751" spans="1:12" x14ac:dyDescent="0.25">
      <c r="A751" t="s">
        <v>760</v>
      </c>
      <c r="B751">
        <v>3367254.579140801</v>
      </c>
      <c r="C751">
        <v>1440.792106628418</v>
      </c>
      <c r="D751">
        <v>0</v>
      </c>
      <c r="E751">
        <v>21312.57816886912</v>
      </c>
      <c r="F751">
        <v>3390007.949416298</v>
      </c>
      <c r="G751">
        <v>1486.475801441675</v>
      </c>
      <c r="H751">
        <v>3475507.7632302172</v>
      </c>
      <c r="I751">
        <v>0.97539933165493686</v>
      </c>
      <c r="J751">
        <v>6.3266564114927704E-3</v>
      </c>
      <c r="K751">
        <v>-2.460066834506314E-2</v>
      </c>
      <c r="L751">
        <f>Table1[[#This Row],[Patrimônio Atualizado]]-Table1[[#This Row],[Resgate]]</f>
        <v>3390007.949416298</v>
      </c>
    </row>
    <row r="752" spans="1:12" x14ac:dyDescent="0.25">
      <c r="A752" t="s">
        <v>761</v>
      </c>
      <c r="B752">
        <v>3390007.949416298</v>
      </c>
      <c r="C752">
        <v>0</v>
      </c>
      <c r="D752">
        <v>0</v>
      </c>
      <c r="E752">
        <v>0</v>
      </c>
      <c r="F752">
        <v>3390007.949416298</v>
      </c>
      <c r="G752">
        <v>0</v>
      </c>
      <c r="H752">
        <v>3475507.7632302172</v>
      </c>
      <c r="I752">
        <v>0.97539933165493686</v>
      </c>
      <c r="J752">
        <v>0</v>
      </c>
      <c r="K752">
        <v>-2.460066834506314E-2</v>
      </c>
      <c r="L752">
        <f>Table1[[#This Row],[Patrimônio Atualizado]]-Table1[[#This Row],[Resgate]]</f>
        <v>3390007.949416298</v>
      </c>
    </row>
    <row r="753" spans="1:12" x14ac:dyDescent="0.25">
      <c r="A753" t="s">
        <v>762</v>
      </c>
      <c r="B753">
        <v>3390007.949416298</v>
      </c>
      <c r="C753">
        <v>0</v>
      </c>
      <c r="D753">
        <v>0</v>
      </c>
      <c r="E753">
        <v>0</v>
      </c>
      <c r="F753">
        <v>3390007.949416298</v>
      </c>
      <c r="G753">
        <v>0</v>
      </c>
      <c r="H753">
        <v>3475507.7632302172</v>
      </c>
      <c r="I753">
        <v>0.97539933165493686</v>
      </c>
      <c r="J753">
        <v>0</v>
      </c>
      <c r="K753">
        <v>-2.460066834506314E-2</v>
      </c>
      <c r="L753">
        <f>Table1[[#This Row],[Patrimônio Atualizado]]-Table1[[#This Row],[Resgate]]</f>
        <v>3390007.949416298</v>
      </c>
    </row>
    <row r="754" spans="1:12" x14ac:dyDescent="0.25">
      <c r="A754" t="s">
        <v>763</v>
      </c>
      <c r="B754">
        <v>3390007.949416298</v>
      </c>
      <c r="C754">
        <v>0</v>
      </c>
      <c r="D754">
        <v>0</v>
      </c>
      <c r="E754">
        <v>-19499.514690399348</v>
      </c>
      <c r="F754">
        <v>3370508.4347258988</v>
      </c>
      <c r="G754">
        <v>0</v>
      </c>
      <c r="H754">
        <v>3475507.7632302172</v>
      </c>
      <c r="I754">
        <v>0.96978878032868232</v>
      </c>
      <c r="J754">
        <v>-5.7520557418624394E-3</v>
      </c>
      <c r="K754">
        <v>-3.0211219671317679E-2</v>
      </c>
      <c r="L754">
        <f>Table1[[#This Row],[Patrimônio Atualizado]]-Table1[[#This Row],[Resgate]]</f>
        <v>3370508.4347258988</v>
      </c>
    </row>
    <row r="755" spans="1:12" x14ac:dyDescent="0.25">
      <c r="A755" t="s">
        <v>764</v>
      </c>
      <c r="B755">
        <v>3370508.4347258988</v>
      </c>
      <c r="C755">
        <v>0</v>
      </c>
      <c r="D755">
        <v>0</v>
      </c>
      <c r="E755">
        <v>21803.137922286969</v>
      </c>
      <c r="F755">
        <v>3392311.5726481858</v>
      </c>
      <c r="G755">
        <v>0</v>
      </c>
      <c r="H755">
        <v>3475507.7632302172</v>
      </c>
      <c r="I755">
        <v>0.9760621479651922</v>
      </c>
      <c r="J755">
        <v>6.4687979112150176E-3</v>
      </c>
      <c r="K755">
        <v>-2.3937852034807802E-2</v>
      </c>
      <c r="L755">
        <f>Table1[[#This Row],[Patrimônio Atualizado]]-Table1[[#This Row],[Resgate]]</f>
        <v>3392311.5726481858</v>
      </c>
    </row>
    <row r="756" spans="1:12" x14ac:dyDescent="0.25">
      <c r="A756" t="s">
        <v>765</v>
      </c>
      <c r="B756">
        <v>3392311.5726481858</v>
      </c>
      <c r="C756">
        <v>0</v>
      </c>
      <c r="D756">
        <v>0</v>
      </c>
      <c r="E756">
        <v>15797.227243423629</v>
      </c>
      <c r="F756">
        <v>3408108.7998916102</v>
      </c>
      <c r="G756">
        <v>0</v>
      </c>
      <c r="H756">
        <v>3475507.7632302172</v>
      </c>
      <c r="I756">
        <v>0.98060744848517756</v>
      </c>
      <c r="J756">
        <v>4.6567736792795236E-3</v>
      </c>
      <c r="K756">
        <v>-1.9392551514822439E-2</v>
      </c>
      <c r="L756">
        <f>Table1[[#This Row],[Patrimônio Atualizado]]-Table1[[#This Row],[Resgate]]</f>
        <v>3408108.7998916102</v>
      </c>
    </row>
    <row r="757" spans="1:12" x14ac:dyDescent="0.25">
      <c r="A757" t="s">
        <v>766</v>
      </c>
      <c r="B757">
        <v>3408108.7998916102</v>
      </c>
      <c r="C757">
        <v>0</v>
      </c>
      <c r="D757">
        <v>0</v>
      </c>
      <c r="E757">
        <v>28385.05425453182</v>
      </c>
      <c r="F757">
        <v>3436493.854146142</v>
      </c>
      <c r="G757">
        <v>0</v>
      </c>
      <c r="H757">
        <v>3475507.7632302172</v>
      </c>
      <c r="I757">
        <v>0.98877461604406969</v>
      </c>
      <c r="J757">
        <v>8.328681952710637E-3</v>
      </c>
      <c r="K757">
        <v>-1.1225383955930311E-2</v>
      </c>
      <c r="L757">
        <f>Table1[[#This Row],[Patrimônio Atualizado]]-Table1[[#This Row],[Resgate]]</f>
        <v>3436493.854146142</v>
      </c>
    </row>
    <row r="758" spans="1:12" x14ac:dyDescent="0.25">
      <c r="A758" t="s">
        <v>767</v>
      </c>
      <c r="B758">
        <v>3436493.854146142</v>
      </c>
      <c r="C758">
        <v>0</v>
      </c>
      <c r="D758">
        <v>0</v>
      </c>
      <c r="E758">
        <v>-8969.1044731141155</v>
      </c>
      <c r="F758">
        <v>3427524.749673028</v>
      </c>
      <c r="G758">
        <v>0</v>
      </c>
      <c r="H758">
        <v>3475507.7632302172</v>
      </c>
      <c r="I758">
        <v>0.98619395586888492</v>
      </c>
      <c r="J758">
        <v>-2.6099579553423569E-3</v>
      </c>
      <c r="K758">
        <v>-1.3806044131115081E-2</v>
      </c>
      <c r="L758">
        <f>Table1[[#This Row],[Patrimônio Atualizado]]-Table1[[#This Row],[Resgate]]</f>
        <v>3427524.749673028</v>
      </c>
    </row>
    <row r="759" spans="1:12" x14ac:dyDescent="0.25">
      <c r="A759" t="s">
        <v>768</v>
      </c>
      <c r="B759">
        <v>3427524.749673028</v>
      </c>
      <c r="C759">
        <v>0</v>
      </c>
      <c r="D759">
        <v>0</v>
      </c>
      <c r="E759">
        <v>0</v>
      </c>
      <c r="F759">
        <v>3427524.749673028</v>
      </c>
      <c r="G759">
        <v>0</v>
      </c>
      <c r="H759">
        <v>3475507.7632302172</v>
      </c>
      <c r="I759">
        <v>0.98619395586888492</v>
      </c>
      <c r="J759">
        <v>0</v>
      </c>
      <c r="K759">
        <v>-1.3806044131115081E-2</v>
      </c>
      <c r="L759">
        <f>Table1[[#This Row],[Patrimônio Atualizado]]-Table1[[#This Row],[Resgate]]</f>
        <v>3427524.749673028</v>
      </c>
    </row>
    <row r="760" spans="1:12" x14ac:dyDescent="0.25">
      <c r="A760" t="s">
        <v>769</v>
      </c>
      <c r="B760">
        <v>3427524.749673028</v>
      </c>
      <c r="C760">
        <v>0</v>
      </c>
      <c r="D760">
        <v>0</v>
      </c>
      <c r="E760">
        <v>0</v>
      </c>
      <c r="F760">
        <v>3427524.749673028</v>
      </c>
      <c r="G760">
        <v>0</v>
      </c>
      <c r="H760">
        <v>3475507.7632302172</v>
      </c>
      <c r="I760">
        <v>0.98619395586888492</v>
      </c>
      <c r="J760">
        <v>0</v>
      </c>
      <c r="K760">
        <v>-1.3806044131115081E-2</v>
      </c>
      <c r="L760">
        <f>Table1[[#This Row],[Patrimônio Atualizado]]-Table1[[#This Row],[Resgate]]</f>
        <v>3427524.749673028</v>
      </c>
    </row>
    <row r="761" spans="1:12" x14ac:dyDescent="0.25">
      <c r="A761" t="s">
        <v>770</v>
      </c>
      <c r="B761">
        <v>3427524.749673028</v>
      </c>
      <c r="C761">
        <v>0</v>
      </c>
      <c r="D761">
        <v>0</v>
      </c>
      <c r="E761">
        <v>-2938.0249881743912</v>
      </c>
      <c r="F761">
        <v>3424586.7246848531</v>
      </c>
      <c r="G761">
        <v>0</v>
      </c>
      <c r="H761">
        <v>3475507.7632302172</v>
      </c>
      <c r="I761">
        <v>0.98534860457395823</v>
      </c>
      <c r="J761">
        <v>-8.5718563766890021E-4</v>
      </c>
      <c r="K761">
        <v>-1.4651395426041771E-2</v>
      </c>
      <c r="L761">
        <f>Table1[[#This Row],[Patrimônio Atualizado]]-Table1[[#This Row],[Resgate]]</f>
        <v>3424586.7246848531</v>
      </c>
    </row>
    <row r="762" spans="1:12" x14ac:dyDescent="0.25">
      <c r="A762" t="s">
        <v>771</v>
      </c>
      <c r="B762">
        <v>3424586.7246848531</v>
      </c>
      <c r="C762">
        <v>0</v>
      </c>
      <c r="D762">
        <v>0</v>
      </c>
      <c r="E762">
        <v>3007.3592872620761</v>
      </c>
      <c r="F762">
        <v>3427594.0839721151</v>
      </c>
      <c r="G762">
        <v>0</v>
      </c>
      <c r="H762">
        <v>3475507.7632302172</v>
      </c>
      <c r="I762">
        <v>0.98621390527018415</v>
      </c>
      <c r="J762">
        <v>8.7816706920706977E-4</v>
      </c>
      <c r="K762">
        <v>-1.3786094729815851E-2</v>
      </c>
      <c r="L762">
        <f>Table1[[#This Row],[Patrimônio Atualizado]]-Table1[[#This Row],[Resgate]]</f>
        <v>3427594.0839721151</v>
      </c>
    </row>
    <row r="763" spans="1:12" x14ac:dyDescent="0.25">
      <c r="A763" t="s">
        <v>772</v>
      </c>
      <c r="B763">
        <v>3427594.0839721151</v>
      </c>
      <c r="C763">
        <v>0</v>
      </c>
      <c r="D763">
        <v>0</v>
      </c>
      <c r="E763">
        <v>-7047.5863037109411</v>
      </c>
      <c r="F763">
        <v>3420546.4976684041</v>
      </c>
      <c r="G763">
        <v>0</v>
      </c>
      <c r="H763">
        <v>3475507.7632302172</v>
      </c>
      <c r="I763">
        <v>0.98418611917853094</v>
      </c>
      <c r="J763">
        <v>-2.0561321238902201E-3</v>
      </c>
      <c r="K763">
        <v>-1.5813880821469058E-2</v>
      </c>
      <c r="L763">
        <f>Table1[[#This Row],[Patrimônio Atualizado]]-Table1[[#This Row],[Resgate]]</f>
        <v>3420546.4976684041</v>
      </c>
    </row>
    <row r="764" spans="1:12" x14ac:dyDescent="0.25">
      <c r="A764" t="s">
        <v>773</v>
      </c>
      <c r="B764">
        <v>3420546.4976684041</v>
      </c>
      <c r="C764">
        <v>0</v>
      </c>
      <c r="D764">
        <v>0</v>
      </c>
      <c r="E764">
        <v>-3977.4422798156161</v>
      </c>
      <c r="F764">
        <v>3416569.055388588</v>
      </c>
      <c r="G764">
        <v>0</v>
      </c>
      <c r="H764">
        <v>3475507.7632302172</v>
      </c>
      <c r="I764">
        <v>0.98304169869358893</v>
      </c>
      <c r="J764">
        <v>-1.162809008012911E-3</v>
      </c>
      <c r="K764">
        <v>-1.6958301306411069E-2</v>
      </c>
      <c r="L764">
        <f>Table1[[#This Row],[Patrimônio Atualizado]]-Table1[[#This Row],[Resgate]]</f>
        <v>3416569.055388588</v>
      </c>
    </row>
    <row r="765" spans="1:12" x14ac:dyDescent="0.25">
      <c r="A765" t="s">
        <v>774</v>
      </c>
      <c r="B765">
        <v>3416569.055388588</v>
      </c>
      <c r="C765">
        <v>0</v>
      </c>
      <c r="D765">
        <v>0</v>
      </c>
      <c r="E765">
        <v>-10037.9734878541</v>
      </c>
      <c r="F765">
        <v>3406531.081900734</v>
      </c>
      <c r="G765">
        <v>0</v>
      </c>
      <c r="H765">
        <v>3475507.7632302172</v>
      </c>
      <c r="I765">
        <v>0.98015349525061224</v>
      </c>
      <c r="J765">
        <v>-2.9380273968184771E-3</v>
      </c>
      <c r="K765">
        <v>-1.9846504749387761E-2</v>
      </c>
      <c r="L765">
        <f>Table1[[#This Row],[Patrimônio Atualizado]]-Table1[[#This Row],[Resgate]]</f>
        <v>3406531.081900734</v>
      </c>
    </row>
    <row r="766" spans="1:12" x14ac:dyDescent="0.25">
      <c r="A766" t="s">
        <v>775</v>
      </c>
      <c r="B766">
        <v>3406531.081900734</v>
      </c>
      <c r="C766">
        <v>0</v>
      </c>
      <c r="D766">
        <v>0</v>
      </c>
      <c r="E766">
        <v>0</v>
      </c>
      <c r="F766">
        <v>3406531.081900734</v>
      </c>
      <c r="G766">
        <v>0</v>
      </c>
      <c r="H766">
        <v>3475507.7632302172</v>
      </c>
      <c r="I766">
        <v>0.98015349525061224</v>
      </c>
      <c r="J766">
        <v>0</v>
      </c>
      <c r="K766">
        <v>-1.9846504749387761E-2</v>
      </c>
      <c r="L766">
        <f>Table1[[#This Row],[Patrimônio Atualizado]]-Table1[[#This Row],[Resgate]]</f>
        <v>3406531.081900734</v>
      </c>
    </row>
    <row r="767" spans="1:12" x14ac:dyDescent="0.25">
      <c r="A767" t="s">
        <v>776</v>
      </c>
      <c r="B767">
        <v>3406531.081900734</v>
      </c>
      <c r="C767">
        <v>0</v>
      </c>
      <c r="D767">
        <v>0</v>
      </c>
      <c r="E767">
        <v>0</v>
      </c>
      <c r="F767">
        <v>3406531.081900734</v>
      </c>
      <c r="G767">
        <v>0</v>
      </c>
      <c r="H767">
        <v>3475507.7632302172</v>
      </c>
      <c r="I767">
        <v>0.98015349525061224</v>
      </c>
      <c r="J767">
        <v>0</v>
      </c>
      <c r="K767">
        <v>-1.9846504749387761E-2</v>
      </c>
      <c r="L767">
        <f>Table1[[#This Row],[Patrimônio Atualizado]]-Table1[[#This Row],[Resgate]]</f>
        <v>3406531.081900734</v>
      </c>
    </row>
    <row r="768" spans="1:12" x14ac:dyDescent="0.25">
      <c r="A768" t="s">
        <v>777</v>
      </c>
      <c r="B768">
        <v>3406531.081900734</v>
      </c>
      <c r="C768">
        <v>0</v>
      </c>
      <c r="D768">
        <v>0</v>
      </c>
      <c r="E768">
        <v>9813.6005172728255</v>
      </c>
      <c r="F768">
        <v>3416344.6824180069</v>
      </c>
      <c r="G768">
        <v>0</v>
      </c>
      <c r="H768">
        <v>3475507.7632302172</v>
      </c>
      <c r="I768">
        <v>0.98297714036546358</v>
      </c>
      <c r="J768">
        <v>2.8808193089484568E-3</v>
      </c>
      <c r="K768">
        <v>-1.7022859634536421E-2</v>
      </c>
      <c r="L768">
        <f>Table1[[#This Row],[Patrimônio Atualizado]]-Table1[[#This Row],[Resgate]]</f>
        <v>3416344.6824180069</v>
      </c>
    </row>
    <row r="769" spans="1:12" x14ac:dyDescent="0.25">
      <c r="A769" t="s">
        <v>778</v>
      </c>
      <c r="B769">
        <v>3416344.6824180069</v>
      </c>
      <c r="C769">
        <v>0</v>
      </c>
      <c r="D769">
        <v>0</v>
      </c>
      <c r="E769">
        <v>8523.5612716676551</v>
      </c>
      <c r="F769">
        <v>3424868.2436896749</v>
      </c>
      <c r="G769">
        <v>0</v>
      </c>
      <c r="H769">
        <v>3475507.7632302172</v>
      </c>
      <c r="I769">
        <v>0.98542960540146318</v>
      </c>
      <c r="J769">
        <v>2.4949359810013672E-3</v>
      </c>
      <c r="K769">
        <v>-1.4570394598536819E-2</v>
      </c>
      <c r="L769">
        <f>Table1[[#This Row],[Patrimônio Atualizado]]-Table1[[#This Row],[Resgate]]</f>
        <v>3424868.2436896749</v>
      </c>
    </row>
    <row r="770" spans="1:12" x14ac:dyDescent="0.25">
      <c r="A770" t="s">
        <v>779</v>
      </c>
      <c r="B770">
        <v>3424868.2436896749</v>
      </c>
      <c r="C770">
        <v>0</v>
      </c>
      <c r="D770">
        <v>0</v>
      </c>
      <c r="E770">
        <v>13333.387556076121</v>
      </c>
      <c r="F770">
        <v>3438201.6312457509</v>
      </c>
      <c r="G770">
        <v>0</v>
      </c>
      <c r="H770">
        <v>3475507.7632302172</v>
      </c>
      <c r="I770">
        <v>0.98926599089227951</v>
      </c>
      <c r="J770">
        <v>3.8931096344050342E-3</v>
      </c>
      <c r="K770">
        <v>-1.073400910772049E-2</v>
      </c>
      <c r="L770">
        <f>Table1[[#This Row],[Patrimônio Atualizado]]-Table1[[#This Row],[Resgate]]</f>
        <v>3438201.6312457509</v>
      </c>
    </row>
    <row r="771" spans="1:12" x14ac:dyDescent="0.25">
      <c r="A771" t="s">
        <v>780</v>
      </c>
      <c r="B771">
        <v>3438201.6312457509</v>
      </c>
      <c r="C771">
        <v>0</v>
      </c>
      <c r="D771">
        <v>0</v>
      </c>
      <c r="E771">
        <v>-19237.865592956699</v>
      </c>
      <c r="F771">
        <v>3418963.7656527939</v>
      </c>
      <c r="G771">
        <v>0</v>
      </c>
      <c r="H771">
        <v>3475507.7632302172</v>
      </c>
      <c r="I771">
        <v>0.98373072326995192</v>
      </c>
      <c r="J771">
        <v>-5.5953279232160416E-3</v>
      </c>
      <c r="K771">
        <v>-1.626927673004808E-2</v>
      </c>
      <c r="L771">
        <f>Table1[[#This Row],[Patrimônio Atualizado]]-Table1[[#This Row],[Resgate]]</f>
        <v>3418963.7656527939</v>
      </c>
    </row>
    <row r="772" spans="1:12" x14ac:dyDescent="0.25">
      <c r="A772" t="s">
        <v>781</v>
      </c>
      <c r="B772">
        <v>3418963.7656527939</v>
      </c>
      <c r="C772">
        <v>0</v>
      </c>
      <c r="D772">
        <v>0</v>
      </c>
      <c r="E772">
        <v>-663.32536315912148</v>
      </c>
      <c r="F772">
        <v>3418300.4402896352</v>
      </c>
      <c r="G772">
        <v>0</v>
      </c>
      <c r="H772">
        <v>3475507.7632302172</v>
      </c>
      <c r="I772">
        <v>0.98353986616119304</v>
      </c>
      <c r="J772">
        <v>-1.940135692056755E-4</v>
      </c>
      <c r="K772">
        <v>-1.646013383880696E-2</v>
      </c>
      <c r="L772">
        <f>Table1[[#This Row],[Patrimônio Atualizado]]-Table1[[#This Row],[Resgate]]</f>
        <v>3418300.4402896352</v>
      </c>
    </row>
    <row r="773" spans="1:12" x14ac:dyDescent="0.25">
      <c r="A773" t="s">
        <v>782</v>
      </c>
      <c r="B773">
        <v>3418300.4402896352</v>
      </c>
      <c r="C773">
        <v>0</v>
      </c>
      <c r="D773">
        <v>0</v>
      </c>
      <c r="E773">
        <v>0</v>
      </c>
      <c r="F773">
        <v>3418300.4402896352</v>
      </c>
      <c r="G773">
        <v>0</v>
      </c>
      <c r="H773">
        <v>3475507.7632302172</v>
      </c>
      <c r="I773">
        <v>0.98353986616119304</v>
      </c>
      <c r="J773">
        <v>0</v>
      </c>
      <c r="K773">
        <v>-1.646013383880696E-2</v>
      </c>
      <c r="L773">
        <f>Table1[[#This Row],[Patrimônio Atualizado]]-Table1[[#This Row],[Resgate]]</f>
        <v>3418300.4402896352</v>
      </c>
    </row>
    <row r="774" spans="1:12" x14ac:dyDescent="0.25">
      <c r="A774" t="s">
        <v>783</v>
      </c>
      <c r="B774">
        <v>3418300.4402896352</v>
      </c>
      <c r="C774">
        <v>0</v>
      </c>
      <c r="D774">
        <v>0</v>
      </c>
      <c r="E774">
        <v>0</v>
      </c>
      <c r="F774">
        <v>3418300.4402896352</v>
      </c>
      <c r="G774">
        <v>0</v>
      </c>
      <c r="H774">
        <v>3475507.7632302172</v>
      </c>
      <c r="I774">
        <v>0.98353986616119304</v>
      </c>
      <c r="J774">
        <v>0</v>
      </c>
      <c r="K774">
        <v>-1.646013383880696E-2</v>
      </c>
      <c r="L774">
        <f>Table1[[#This Row],[Patrimônio Atualizado]]-Table1[[#This Row],[Resgate]]</f>
        <v>3418300.4402896352</v>
      </c>
    </row>
    <row r="775" spans="1:12" x14ac:dyDescent="0.25">
      <c r="A775" t="s">
        <v>784</v>
      </c>
      <c r="B775">
        <v>3418300.4402896352</v>
      </c>
      <c r="C775">
        <v>0</v>
      </c>
      <c r="D775">
        <v>0</v>
      </c>
      <c r="E775">
        <v>455.50656127929688</v>
      </c>
      <c r="F775">
        <v>3418755.946850915</v>
      </c>
      <c r="G775">
        <v>0</v>
      </c>
      <c r="H775">
        <v>3475507.7632302172</v>
      </c>
      <c r="I775">
        <v>0.98367092803540279</v>
      </c>
      <c r="J775">
        <v>1.332552738519954E-4</v>
      </c>
      <c r="K775">
        <v>-1.6329071964597212E-2</v>
      </c>
      <c r="L775">
        <f>Table1[[#This Row],[Patrimônio Atualizado]]-Table1[[#This Row],[Resgate]]</f>
        <v>3418755.946850915</v>
      </c>
    </row>
    <row r="776" spans="1:12" x14ac:dyDescent="0.25">
      <c r="A776" t="s">
        <v>785</v>
      </c>
      <c r="B776">
        <v>3418755.946850915</v>
      </c>
      <c r="C776">
        <v>0</v>
      </c>
      <c r="D776">
        <v>0</v>
      </c>
      <c r="E776">
        <v>-50371.463069915881</v>
      </c>
      <c r="F776">
        <v>3368384.4837809992</v>
      </c>
      <c r="G776">
        <v>0</v>
      </c>
      <c r="H776">
        <v>3475507.7632302172</v>
      </c>
      <c r="I776">
        <v>0.96917766071980926</v>
      </c>
      <c r="J776">
        <v>-1.473385753560863E-2</v>
      </c>
      <c r="K776">
        <v>-3.0822339280190739E-2</v>
      </c>
      <c r="L776">
        <f>Table1[[#This Row],[Patrimônio Atualizado]]-Table1[[#This Row],[Resgate]]</f>
        <v>3368384.4837809992</v>
      </c>
    </row>
    <row r="777" spans="1:12" x14ac:dyDescent="0.25">
      <c r="A777" t="s">
        <v>786</v>
      </c>
      <c r="B777">
        <v>3368384.4837809992</v>
      </c>
      <c r="C777">
        <v>0</v>
      </c>
      <c r="D777">
        <v>0</v>
      </c>
      <c r="E777">
        <v>1212.4550971985741</v>
      </c>
      <c r="F777">
        <v>3369596.9388781972</v>
      </c>
      <c r="G777">
        <v>0</v>
      </c>
      <c r="H777">
        <v>3475507.7632302172</v>
      </c>
      <c r="I777">
        <v>0.96952651768684761</v>
      </c>
      <c r="J777">
        <v>3.5995151475032289E-4</v>
      </c>
      <c r="K777">
        <v>-3.0473482313152389E-2</v>
      </c>
      <c r="L777">
        <f>Table1[[#This Row],[Patrimônio Atualizado]]-Table1[[#This Row],[Resgate]]</f>
        <v>3369596.9388781972</v>
      </c>
    </row>
    <row r="778" spans="1:12" x14ac:dyDescent="0.25">
      <c r="A778" t="s">
        <v>787</v>
      </c>
      <c r="B778">
        <v>3369596.9388781972</v>
      </c>
      <c r="C778">
        <v>0</v>
      </c>
      <c r="D778">
        <v>0</v>
      </c>
      <c r="E778">
        <v>3983.3786373138678</v>
      </c>
      <c r="F778">
        <v>3373580.3175155111</v>
      </c>
      <c r="G778">
        <v>0</v>
      </c>
      <c r="H778">
        <v>3475507.7632302172</v>
      </c>
      <c r="I778">
        <v>0.97067264622652649</v>
      </c>
      <c r="J778">
        <v>1.1821528537594439E-3</v>
      </c>
      <c r="K778">
        <v>-2.9327353773473511E-2</v>
      </c>
      <c r="L778">
        <f>Table1[[#This Row],[Patrimônio Atualizado]]-Table1[[#This Row],[Resgate]]</f>
        <v>3373580.3175155111</v>
      </c>
    </row>
    <row r="779" spans="1:12" x14ac:dyDescent="0.25">
      <c r="A779" t="s">
        <v>788</v>
      </c>
      <c r="B779">
        <v>3373580.3175155111</v>
      </c>
      <c r="C779">
        <v>0</v>
      </c>
      <c r="D779">
        <v>0</v>
      </c>
      <c r="E779">
        <v>-16016.48002433783</v>
      </c>
      <c r="F779">
        <v>3357563.8374911728</v>
      </c>
      <c r="G779">
        <v>0</v>
      </c>
      <c r="H779">
        <v>3475507.7632302172</v>
      </c>
      <c r="I779">
        <v>0.96606426059902561</v>
      </c>
      <c r="J779">
        <v>-4.7476207817495064E-3</v>
      </c>
      <c r="K779">
        <v>-3.3935739400974392E-2</v>
      </c>
      <c r="L779">
        <f>Table1[[#This Row],[Patrimônio Atualizado]]-Table1[[#This Row],[Resgate]]</f>
        <v>3357563.8374911728</v>
      </c>
    </row>
    <row r="780" spans="1:12" x14ac:dyDescent="0.25">
      <c r="A780" t="s">
        <v>789</v>
      </c>
      <c r="B780">
        <v>3357563.8374911728</v>
      </c>
      <c r="C780">
        <v>0</v>
      </c>
      <c r="D780">
        <v>0</v>
      </c>
      <c r="E780">
        <v>0</v>
      </c>
      <c r="F780">
        <v>3357563.8374911728</v>
      </c>
      <c r="G780">
        <v>0</v>
      </c>
      <c r="H780">
        <v>3475507.7632302172</v>
      </c>
      <c r="I780">
        <v>0.96606426059902561</v>
      </c>
      <c r="J780">
        <v>0</v>
      </c>
      <c r="K780">
        <v>-3.3935739400974392E-2</v>
      </c>
      <c r="L780">
        <f>Table1[[#This Row],[Patrimônio Atualizado]]-Table1[[#This Row],[Resgate]]</f>
        <v>3357563.8374911728</v>
      </c>
    </row>
    <row r="781" spans="1:12" x14ac:dyDescent="0.25">
      <c r="A781" t="s">
        <v>790</v>
      </c>
      <c r="B781">
        <v>3357563.8374911728</v>
      </c>
      <c r="C781">
        <v>0</v>
      </c>
      <c r="D781">
        <v>0</v>
      </c>
      <c r="E781">
        <v>0</v>
      </c>
      <c r="F781">
        <v>3357563.8374911728</v>
      </c>
      <c r="G781">
        <v>0</v>
      </c>
      <c r="H781">
        <v>3475507.7632302172</v>
      </c>
      <c r="I781">
        <v>0.96606426059902561</v>
      </c>
      <c r="J781">
        <v>0</v>
      </c>
      <c r="K781">
        <v>-3.3935739400974392E-2</v>
      </c>
      <c r="L781">
        <f>Table1[[#This Row],[Patrimônio Atualizado]]-Table1[[#This Row],[Resgate]]</f>
        <v>3357563.8374911728</v>
      </c>
    </row>
    <row r="782" spans="1:12" x14ac:dyDescent="0.25">
      <c r="A782" t="s">
        <v>791</v>
      </c>
      <c r="B782">
        <v>3357563.8374911728</v>
      </c>
      <c r="C782">
        <v>0</v>
      </c>
      <c r="D782">
        <v>0</v>
      </c>
      <c r="E782">
        <v>15085.213459014951</v>
      </c>
      <c r="F782">
        <v>3372649.0509501882</v>
      </c>
      <c r="G782">
        <v>0</v>
      </c>
      <c r="H782">
        <v>3475507.7632302172</v>
      </c>
      <c r="I782">
        <v>0.97040469500075877</v>
      </c>
      <c r="J782">
        <v>4.4929044358206216E-3</v>
      </c>
      <c r="K782">
        <v>-2.9595304999241231E-2</v>
      </c>
      <c r="L782">
        <f>Table1[[#This Row],[Patrimônio Atualizado]]-Table1[[#This Row],[Resgate]]</f>
        <v>3372649.0509501882</v>
      </c>
    </row>
    <row r="783" spans="1:12" x14ac:dyDescent="0.25">
      <c r="A783" t="s">
        <v>792</v>
      </c>
      <c r="B783">
        <v>3372649.0509501882</v>
      </c>
      <c r="C783">
        <v>0</v>
      </c>
      <c r="D783">
        <v>0</v>
      </c>
      <c r="E783">
        <v>-5768.752218246449</v>
      </c>
      <c r="F783">
        <v>3366880.2987319422</v>
      </c>
      <c r="G783">
        <v>0</v>
      </c>
      <c r="H783">
        <v>3475507.7632302172</v>
      </c>
      <c r="I783">
        <v>0.96874486495253442</v>
      </c>
      <c r="J783">
        <v>-1.710451378456157E-3</v>
      </c>
      <c r="K783">
        <v>-3.1255135047465583E-2</v>
      </c>
      <c r="L783">
        <f>Table1[[#This Row],[Patrimônio Atualizado]]-Table1[[#This Row],[Resgate]]</f>
        <v>3366880.2987319422</v>
      </c>
    </row>
    <row r="784" spans="1:12" x14ac:dyDescent="0.25">
      <c r="A784" t="s">
        <v>793</v>
      </c>
      <c r="B784">
        <v>3366880.2987319422</v>
      </c>
      <c r="C784">
        <v>0</v>
      </c>
      <c r="D784">
        <v>0</v>
      </c>
      <c r="E784">
        <v>-7886.8276824951463</v>
      </c>
      <c r="F784">
        <v>3358993.4710494471</v>
      </c>
      <c r="G784">
        <v>0</v>
      </c>
      <c r="H784">
        <v>3475507.7632302172</v>
      </c>
      <c r="I784">
        <v>0.96647560583421643</v>
      </c>
      <c r="J784">
        <v>-2.342473442095816E-3</v>
      </c>
      <c r="K784">
        <v>-3.3524394165783573E-2</v>
      </c>
      <c r="L784">
        <f>Table1[[#This Row],[Patrimônio Atualizado]]-Table1[[#This Row],[Resgate]]</f>
        <v>3358993.4710494471</v>
      </c>
    </row>
    <row r="785" spans="1:12" x14ac:dyDescent="0.25">
      <c r="A785" t="s">
        <v>794</v>
      </c>
      <c r="B785">
        <v>3358993.4710494471</v>
      </c>
      <c r="C785">
        <v>0</v>
      </c>
      <c r="D785">
        <v>0</v>
      </c>
      <c r="E785">
        <v>-10384.90629577636</v>
      </c>
      <c r="F785">
        <v>3348608.5647536698</v>
      </c>
      <c r="G785">
        <v>0</v>
      </c>
      <c r="H785">
        <v>3475507.7632302172</v>
      </c>
      <c r="I785">
        <v>0.96348758019789205</v>
      </c>
      <c r="J785">
        <v>-3.0916720694106341E-3</v>
      </c>
      <c r="K785">
        <v>-3.6512419802107947E-2</v>
      </c>
      <c r="L785">
        <f>Table1[[#This Row],[Patrimônio Atualizado]]-Table1[[#This Row],[Resgate]]</f>
        <v>3348608.5647536698</v>
      </c>
    </row>
    <row r="786" spans="1:12" x14ac:dyDescent="0.25">
      <c r="A786" t="s">
        <v>795</v>
      </c>
      <c r="B786">
        <v>3348608.5647536698</v>
      </c>
      <c r="C786">
        <v>0</v>
      </c>
      <c r="D786">
        <v>0</v>
      </c>
      <c r="E786">
        <v>22563.78208541857</v>
      </c>
      <c r="F786">
        <v>3371172.3468390889</v>
      </c>
      <c r="G786">
        <v>0</v>
      </c>
      <c r="H786">
        <v>3475507.7632302172</v>
      </c>
      <c r="I786">
        <v>0.96997980626170244</v>
      </c>
      <c r="J786">
        <v>6.7382560992399476E-3</v>
      </c>
      <c r="K786">
        <v>-3.0020193738297559E-2</v>
      </c>
      <c r="L786">
        <f>Table1[[#This Row],[Patrimônio Atualizado]]-Table1[[#This Row],[Resgate]]</f>
        <v>3371172.3468390889</v>
      </c>
    </row>
    <row r="787" spans="1:12" x14ac:dyDescent="0.25">
      <c r="A787" t="s">
        <v>796</v>
      </c>
      <c r="B787">
        <v>3371172.3468390889</v>
      </c>
      <c r="C787">
        <v>0</v>
      </c>
      <c r="D787">
        <v>0</v>
      </c>
      <c r="E787">
        <v>0</v>
      </c>
      <c r="F787">
        <v>3371172.3468390889</v>
      </c>
      <c r="G787">
        <v>0</v>
      </c>
      <c r="H787">
        <v>3475507.7632302172</v>
      </c>
      <c r="I787">
        <v>0.96997980626170244</v>
      </c>
      <c r="J787">
        <v>0</v>
      </c>
      <c r="K787">
        <v>-3.0020193738297559E-2</v>
      </c>
      <c r="L787">
        <f>Table1[[#This Row],[Patrimônio Atualizado]]-Table1[[#This Row],[Resgate]]</f>
        <v>3371172.3468390889</v>
      </c>
    </row>
    <row r="788" spans="1:12" x14ac:dyDescent="0.25">
      <c r="A788" t="s">
        <v>797</v>
      </c>
      <c r="B788">
        <v>3371172.3468390889</v>
      </c>
      <c r="C788">
        <v>0</v>
      </c>
      <c r="D788">
        <v>0</v>
      </c>
      <c r="E788">
        <v>0</v>
      </c>
      <c r="F788">
        <v>3371172.3468390889</v>
      </c>
      <c r="G788">
        <v>0</v>
      </c>
      <c r="H788">
        <v>3475507.7632302172</v>
      </c>
      <c r="I788">
        <v>0.96997980626170244</v>
      </c>
      <c r="J788">
        <v>0</v>
      </c>
      <c r="K788">
        <v>-3.0020193738297559E-2</v>
      </c>
      <c r="L788">
        <f>Table1[[#This Row],[Patrimônio Atualizado]]-Table1[[#This Row],[Resgate]]</f>
        <v>3371172.3468390889</v>
      </c>
    </row>
    <row r="789" spans="1:12" x14ac:dyDescent="0.25">
      <c r="A789" t="s">
        <v>798</v>
      </c>
      <c r="B789">
        <v>3371172.3468390889</v>
      </c>
      <c r="C789">
        <v>0</v>
      </c>
      <c r="D789">
        <v>0</v>
      </c>
      <c r="E789">
        <v>-6564.1264896390094</v>
      </c>
      <c r="F789">
        <v>3364608.2203494501</v>
      </c>
      <c r="G789">
        <v>0</v>
      </c>
      <c r="H789">
        <v>3475507.7632302172</v>
      </c>
      <c r="I789">
        <v>0.96809112497055838</v>
      </c>
      <c r="J789">
        <v>-1.9471346505892659E-3</v>
      </c>
      <c r="K789">
        <v>-3.1908875029441619E-2</v>
      </c>
      <c r="L789">
        <f>Table1[[#This Row],[Patrimônio Atualizado]]-Table1[[#This Row],[Resgate]]</f>
        <v>3364608.2203494501</v>
      </c>
    </row>
    <row r="790" spans="1:12" x14ac:dyDescent="0.25">
      <c r="A790" t="s">
        <v>799</v>
      </c>
      <c r="B790">
        <v>3364608.2203494501</v>
      </c>
      <c r="C790">
        <v>0</v>
      </c>
      <c r="D790">
        <v>0</v>
      </c>
      <c r="E790">
        <v>-24683.950138092219</v>
      </c>
      <c r="F790">
        <v>3339924.2702113581</v>
      </c>
      <c r="G790">
        <v>0</v>
      </c>
      <c r="H790">
        <v>3475507.7632302172</v>
      </c>
      <c r="I790">
        <v>0.96098886774091263</v>
      </c>
      <c r="J790">
        <v>-7.3363519677569489E-3</v>
      </c>
      <c r="K790">
        <v>-3.9011132259087367E-2</v>
      </c>
      <c r="L790">
        <f>Table1[[#This Row],[Patrimônio Atualizado]]-Table1[[#This Row],[Resgate]]</f>
        <v>3339924.2702113581</v>
      </c>
    </row>
    <row r="791" spans="1:12" x14ac:dyDescent="0.25">
      <c r="A791" t="s">
        <v>800</v>
      </c>
      <c r="B791">
        <v>3339924.2702113581</v>
      </c>
      <c r="C791">
        <v>0</v>
      </c>
      <c r="D791">
        <v>0</v>
      </c>
      <c r="E791">
        <v>-1568.513523101898</v>
      </c>
      <c r="F791">
        <v>3338355.7566882558</v>
      </c>
      <c r="G791">
        <v>0</v>
      </c>
      <c r="H791">
        <v>3475507.7632302172</v>
      </c>
      <c r="I791">
        <v>0.96053756288707337</v>
      </c>
      <c r="J791">
        <v>-4.6962547537121591E-4</v>
      </c>
      <c r="K791">
        <v>-3.9462437112926629E-2</v>
      </c>
      <c r="L791">
        <f>Table1[[#This Row],[Patrimônio Atualizado]]-Table1[[#This Row],[Resgate]]</f>
        <v>3338355.7566882558</v>
      </c>
    </row>
    <row r="792" spans="1:12" x14ac:dyDescent="0.25">
      <c r="A792" t="s">
        <v>801</v>
      </c>
      <c r="B792">
        <v>3338355.7566882558</v>
      </c>
      <c r="C792">
        <v>0</v>
      </c>
      <c r="D792">
        <v>0</v>
      </c>
      <c r="E792">
        <v>-24322.310865402251</v>
      </c>
      <c r="F792">
        <v>3314033.4458228541</v>
      </c>
      <c r="G792">
        <v>0</v>
      </c>
      <c r="H792">
        <v>3475507.7632302172</v>
      </c>
      <c r="I792">
        <v>0.95353935930867117</v>
      </c>
      <c r="J792">
        <v>-7.2857156750515406E-3</v>
      </c>
      <c r="K792">
        <v>-4.6460640691328832E-2</v>
      </c>
      <c r="L792">
        <f>Table1[[#This Row],[Patrimônio Atualizado]]-Table1[[#This Row],[Resgate]]</f>
        <v>3314033.4458228541</v>
      </c>
    </row>
    <row r="793" spans="1:12" x14ac:dyDescent="0.25">
      <c r="A793" t="s">
        <v>802</v>
      </c>
      <c r="B793">
        <v>3314033.4458228541</v>
      </c>
      <c r="C793">
        <v>0</v>
      </c>
      <c r="D793">
        <v>0</v>
      </c>
      <c r="E793">
        <v>-5851.5855731963129</v>
      </c>
      <c r="F793">
        <v>3308181.8602496581</v>
      </c>
      <c r="G793">
        <v>0</v>
      </c>
      <c r="H793">
        <v>3475507.7632302172</v>
      </c>
      <c r="I793">
        <v>0.95185569580628904</v>
      </c>
      <c r="J793">
        <v>-1.765699009637967E-3</v>
      </c>
      <c r="K793">
        <v>-4.8144304193710963E-2</v>
      </c>
      <c r="L793">
        <f>Table1[[#This Row],[Patrimônio Atualizado]]-Table1[[#This Row],[Resgate]]</f>
        <v>3308181.8602496581</v>
      </c>
    </row>
    <row r="794" spans="1:12" x14ac:dyDescent="0.25">
      <c r="A794" t="s">
        <v>803</v>
      </c>
      <c r="B794">
        <v>3308181.8602496581</v>
      </c>
      <c r="C794">
        <v>0</v>
      </c>
      <c r="D794">
        <v>0</v>
      </c>
      <c r="E794">
        <v>0</v>
      </c>
      <c r="F794">
        <v>3308181.8602496581</v>
      </c>
      <c r="G794">
        <v>0</v>
      </c>
      <c r="H794">
        <v>3475507.7632302172</v>
      </c>
      <c r="I794">
        <v>0.95185569580628904</v>
      </c>
      <c r="J794">
        <v>0</v>
      </c>
      <c r="K794">
        <v>-4.8144304193710963E-2</v>
      </c>
      <c r="L794">
        <f>Table1[[#This Row],[Patrimônio Atualizado]]-Table1[[#This Row],[Resgate]]</f>
        <v>3308181.8602496581</v>
      </c>
    </row>
    <row r="795" spans="1:12" x14ac:dyDescent="0.25">
      <c r="A795" t="s">
        <v>804</v>
      </c>
      <c r="B795">
        <v>3308181.8602496581</v>
      </c>
      <c r="C795">
        <v>0</v>
      </c>
      <c r="D795">
        <v>0</v>
      </c>
      <c r="E795">
        <v>0</v>
      </c>
      <c r="F795">
        <v>3308181.8602496581</v>
      </c>
      <c r="G795">
        <v>0</v>
      </c>
      <c r="H795">
        <v>3475507.7632302172</v>
      </c>
      <c r="I795">
        <v>0.95185569580628904</v>
      </c>
      <c r="J795">
        <v>0</v>
      </c>
      <c r="K795">
        <v>-4.8144304193710963E-2</v>
      </c>
      <c r="L795">
        <f>Table1[[#This Row],[Patrimônio Atualizado]]-Table1[[#This Row],[Resgate]]</f>
        <v>3308181.8602496581</v>
      </c>
    </row>
    <row r="796" spans="1:12" x14ac:dyDescent="0.25">
      <c r="A796" t="s">
        <v>805</v>
      </c>
      <c r="B796">
        <v>3308181.8602496581</v>
      </c>
      <c r="C796">
        <v>0</v>
      </c>
      <c r="D796">
        <v>0</v>
      </c>
      <c r="E796">
        <v>391.12542533877792</v>
      </c>
      <c r="F796">
        <v>3308572.9856749959</v>
      </c>
      <c r="G796">
        <v>0</v>
      </c>
      <c r="H796">
        <v>3475507.7632302172</v>
      </c>
      <c r="I796">
        <v>0.95196823344164605</v>
      </c>
      <c r="J796">
        <v>1.182297231112628E-4</v>
      </c>
      <c r="K796">
        <v>-4.803176655835395E-2</v>
      </c>
      <c r="L796">
        <f>Table1[[#This Row],[Patrimônio Atualizado]]-Table1[[#This Row],[Resgate]]</f>
        <v>3308572.9856749959</v>
      </c>
    </row>
    <row r="797" spans="1:12" x14ac:dyDescent="0.25">
      <c r="A797" t="s">
        <v>806</v>
      </c>
      <c r="B797">
        <v>3308572.9856749959</v>
      </c>
      <c r="C797">
        <v>0</v>
      </c>
      <c r="D797">
        <v>0</v>
      </c>
      <c r="E797">
        <v>13853.437311172471</v>
      </c>
      <c r="F797">
        <v>3322426.4229861689</v>
      </c>
      <c r="G797">
        <v>0</v>
      </c>
      <c r="H797">
        <v>3475507.7632302172</v>
      </c>
      <c r="I797">
        <v>0.95595425167407166</v>
      </c>
      <c r="J797">
        <v>4.1871336588774621E-3</v>
      </c>
      <c r="K797">
        <v>-4.4045748325928342E-2</v>
      </c>
      <c r="L797">
        <f>Table1[[#This Row],[Patrimônio Atualizado]]-Table1[[#This Row],[Resgate]]</f>
        <v>3322426.4229861689</v>
      </c>
    </row>
    <row r="798" spans="1:12" x14ac:dyDescent="0.25">
      <c r="A798" t="s">
        <v>807</v>
      </c>
      <c r="B798">
        <v>3322426.4229861689</v>
      </c>
      <c r="C798">
        <v>0</v>
      </c>
      <c r="D798">
        <v>0</v>
      </c>
      <c r="E798">
        <v>-6673.3533630372258</v>
      </c>
      <c r="F798">
        <v>3315753.0696231318</v>
      </c>
      <c r="G798">
        <v>0</v>
      </c>
      <c r="H798">
        <v>3475507.7632302172</v>
      </c>
      <c r="I798">
        <v>0.95403414278131093</v>
      </c>
      <c r="J798">
        <v>-2.00857822369449E-3</v>
      </c>
      <c r="K798">
        <v>-4.5965857218689073E-2</v>
      </c>
      <c r="L798">
        <f>Table1[[#This Row],[Patrimônio Atualizado]]-Table1[[#This Row],[Resgate]]</f>
        <v>3315753.0696231318</v>
      </c>
    </row>
    <row r="799" spans="1:12" x14ac:dyDescent="0.25">
      <c r="A799" t="s">
        <v>808</v>
      </c>
      <c r="B799">
        <v>3315753.0696231318</v>
      </c>
      <c r="C799">
        <v>0</v>
      </c>
      <c r="D799">
        <v>0</v>
      </c>
      <c r="E799">
        <v>14671.24688339239</v>
      </c>
      <c r="F799">
        <v>3330424.3165065241</v>
      </c>
      <c r="G799">
        <v>0</v>
      </c>
      <c r="H799">
        <v>3475507.7632302172</v>
      </c>
      <c r="I799">
        <v>0.95825546751509794</v>
      </c>
      <c r="J799">
        <v>4.4247103373895591E-3</v>
      </c>
      <c r="K799">
        <v>-4.1744532484902057E-2</v>
      </c>
      <c r="L799">
        <f>Table1[[#This Row],[Patrimônio Atualizado]]-Table1[[#This Row],[Resgate]]</f>
        <v>3330424.3165065241</v>
      </c>
    </row>
    <row r="800" spans="1:12" x14ac:dyDescent="0.25">
      <c r="A800" t="s">
        <v>809</v>
      </c>
      <c r="B800">
        <v>3330424.3165065241</v>
      </c>
      <c r="C800">
        <v>0</v>
      </c>
      <c r="D800">
        <v>0</v>
      </c>
      <c r="E800">
        <v>-4473.2088012695676</v>
      </c>
      <c r="F800">
        <v>3325951.107705255</v>
      </c>
      <c r="G800">
        <v>0</v>
      </c>
      <c r="H800">
        <v>3475507.7632302172</v>
      </c>
      <c r="I800">
        <v>0.956968401248524</v>
      </c>
      <c r="J800">
        <v>-1.343134800901757E-3</v>
      </c>
      <c r="K800">
        <v>-4.3031598751475997E-2</v>
      </c>
      <c r="L800">
        <f>Table1[[#This Row],[Patrimônio Atualizado]]-Table1[[#This Row],[Resgate]]</f>
        <v>3325951.107705255</v>
      </c>
    </row>
    <row r="801" spans="1:12" x14ac:dyDescent="0.25">
      <c r="A801" t="s">
        <v>810</v>
      </c>
      <c r="B801">
        <v>3325951.107705255</v>
      </c>
      <c r="C801">
        <v>0</v>
      </c>
      <c r="D801">
        <v>0</v>
      </c>
      <c r="E801">
        <v>0</v>
      </c>
      <c r="F801">
        <v>3325951.107705255</v>
      </c>
      <c r="G801">
        <v>0</v>
      </c>
      <c r="H801">
        <v>3475507.7632302172</v>
      </c>
      <c r="I801">
        <v>0.956968401248524</v>
      </c>
      <c r="J801">
        <v>0</v>
      </c>
      <c r="K801">
        <v>-4.3031598751475997E-2</v>
      </c>
      <c r="L801">
        <f>Table1[[#This Row],[Patrimônio Atualizado]]-Table1[[#This Row],[Resgate]]</f>
        <v>3325951.107705255</v>
      </c>
    </row>
    <row r="802" spans="1:12" x14ac:dyDescent="0.25">
      <c r="A802" t="s">
        <v>811</v>
      </c>
      <c r="B802">
        <v>3325951.107705255</v>
      </c>
      <c r="C802">
        <v>0</v>
      </c>
      <c r="D802">
        <v>0</v>
      </c>
      <c r="E802">
        <v>0</v>
      </c>
      <c r="F802">
        <v>3325951.107705255</v>
      </c>
      <c r="G802">
        <v>0</v>
      </c>
      <c r="H802">
        <v>3475507.7632302172</v>
      </c>
      <c r="I802">
        <v>0.956968401248524</v>
      </c>
      <c r="J802">
        <v>0</v>
      </c>
      <c r="K802">
        <v>-4.3031598751475997E-2</v>
      </c>
      <c r="L802">
        <f>Table1[[#This Row],[Patrimônio Atualizado]]-Table1[[#This Row],[Resgate]]</f>
        <v>3325951.107705255</v>
      </c>
    </row>
    <row r="803" spans="1:12" x14ac:dyDescent="0.25">
      <c r="A803" t="s">
        <v>812</v>
      </c>
      <c r="B803">
        <v>3325951.107705255</v>
      </c>
      <c r="C803">
        <v>0</v>
      </c>
      <c r="D803">
        <v>0</v>
      </c>
      <c r="E803">
        <v>11288.95144653315</v>
      </c>
      <c r="F803">
        <v>3337240.0591517878</v>
      </c>
      <c r="G803">
        <v>0</v>
      </c>
      <c r="H803">
        <v>3475507.7632302172</v>
      </c>
      <c r="I803">
        <v>0.96021654575447701</v>
      </c>
      <c r="J803">
        <v>3.394202464485963E-3</v>
      </c>
      <c r="K803">
        <v>-3.9783454245522987E-2</v>
      </c>
      <c r="L803">
        <f>Table1[[#This Row],[Patrimônio Atualizado]]-Table1[[#This Row],[Resgate]]</f>
        <v>3337240.0591517878</v>
      </c>
    </row>
    <row r="804" spans="1:12" x14ac:dyDescent="0.25">
      <c r="A804" t="s">
        <v>813</v>
      </c>
      <c r="B804">
        <v>3337240.0591517878</v>
      </c>
      <c r="C804">
        <v>0</v>
      </c>
      <c r="D804">
        <v>0</v>
      </c>
      <c r="E804">
        <v>22838.068101883098</v>
      </c>
      <c r="F804">
        <v>3360078.1272536712</v>
      </c>
      <c r="G804">
        <v>0</v>
      </c>
      <c r="H804">
        <v>3475507.7632302172</v>
      </c>
      <c r="I804">
        <v>0.96678769151438648</v>
      </c>
      <c r="J804">
        <v>6.8433998445072142E-3</v>
      </c>
      <c r="K804">
        <v>-3.3212308485613518E-2</v>
      </c>
      <c r="L804">
        <f>Table1[[#This Row],[Patrimônio Atualizado]]-Table1[[#This Row],[Resgate]]</f>
        <v>3360078.1272536712</v>
      </c>
    </row>
    <row r="805" spans="1:12" x14ac:dyDescent="0.25">
      <c r="A805" t="s">
        <v>814</v>
      </c>
      <c r="B805">
        <v>3360078.1272536712</v>
      </c>
      <c r="C805">
        <v>0</v>
      </c>
      <c r="D805">
        <v>0</v>
      </c>
      <c r="E805">
        <v>-24202.489780425989</v>
      </c>
      <c r="F805">
        <v>3335875.6374732452</v>
      </c>
      <c r="G805">
        <v>0</v>
      </c>
      <c r="H805">
        <v>3475507.7632302172</v>
      </c>
      <c r="I805">
        <v>0.95982396378617352</v>
      </c>
      <c r="J805">
        <v>-7.2029544742185916E-3</v>
      </c>
      <c r="K805">
        <v>-4.0176036213826483E-2</v>
      </c>
      <c r="L805">
        <f>Table1[[#This Row],[Patrimônio Atualizado]]-Table1[[#This Row],[Resgate]]</f>
        <v>3335875.6374732452</v>
      </c>
    </row>
    <row r="806" spans="1:12" x14ac:dyDescent="0.25">
      <c r="A806" t="s">
        <v>815</v>
      </c>
      <c r="B806">
        <v>3335875.6374732452</v>
      </c>
      <c r="C806">
        <v>0</v>
      </c>
      <c r="D806">
        <v>0</v>
      </c>
      <c r="E806">
        <v>1835.2085094450561</v>
      </c>
      <c r="F806">
        <v>3337710.8459826899</v>
      </c>
      <c r="G806">
        <v>0</v>
      </c>
      <c r="H806">
        <v>3475507.7632302172</v>
      </c>
      <c r="I806">
        <v>0.96035200418615796</v>
      </c>
      <c r="J806">
        <v>5.501429636134425E-4</v>
      </c>
      <c r="K806">
        <v>-3.9647995813842041E-2</v>
      </c>
      <c r="L806">
        <f>Table1[[#This Row],[Patrimônio Atualizado]]-Table1[[#This Row],[Resgate]]</f>
        <v>3337710.8459826899</v>
      </c>
    </row>
    <row r="807" spans="1:12" x14ac:dyDescent="0.25">
      <c r="A807" t="s">
        <v>816</v>
      </c>
      <c r="B807">
        <v>3337710.8459826899</v>
      </c>
      <c r="C807">
        <v>0</v>
      </c>
      <c r="D807">
        <v>0</v>
      </c>
      <c r="E807">
        <v>-1753.678567886323</v>
      </c>
      <c r="F807">
        <v>3335957.167414804</v>
      </c>
      <c r="G807">
        <v>0</v>
      </c>
      <c r="H807">
        <v>3475507.7632302172</v>
      </c>
      <c r="I807">
        <v>0.9598474222121397</v>
      </c>
      <c r="J807">
        <v>-5.2541356900259739E-4</v>
      </c>
      <c r="K807">
        <v>-4.01525777878603E-2</v>
      </c>
      <c r="L807">
        <f>Table1[[#This Row],[Patrimônio Atualizado]]-Table1[[#This Row],[Resgate]]</f>
        <v>3335957.167414804</v>
      </c>
    </row>
    <row r="808" spans="1:12" x14ac:dyDescent="0.25">
      <c r="A808" t="s">
        <v>817</v>
      </c>
      <c r="B808">
        <v>3335957.167414804</v>
      </c>
      <c r="C808">
        <v>0</v>
      </c>
      <c r="D808">
        <v>0</v>
      </c>
      <c r="E808">
        <v>0</v>
      </c>
      <c r="F808">
        <v>3335957.167414804</v>
      </c>
      <c r="G808">
        <v>0</v>
      </c>
      <c r="H808">
        <v>3475507.7632302172</v>
      </c>
      <c r="I808">
        <v>0.9598474222121397</v>
      </c>
      <c r="J808">
        <v>0</v>
      </c>
      <c r="K808">
        <v>-4.01525777878603E-2</v>
      </c>
      <c r="L808">
        <f>Table1[[#This Row],[Patrimônio Atualizado]]-Table1[[#This Row],[Resgate]]</f>
        <v>3335957.167414804</v>
      </c>
    </row>
    <row r="809" spans="1:12" x14ac:dyDescent="0.25">
      <c r="A809" t="s">
        <v>818</v>
      </c>
      <c r="B809">
        <v>3335957.167414804</v>
      </c>
      <c r="C809">
        <v>0</v>
      </c>
      <c r="D809">
        <v>0</v>
      </c>
      <c r="E809">
        <v>0</v>
      </c>
      <c r="F809">
        <v>3335957.167414804</v>
      </c>
      <c r="G809">
        <v>0</v>
      </c>
      <c r="H809">
        <v>3475507.7632302172</v>
      </c>
      <c r="I809">
        <v>0.9598474222121397</v>
      </c>
      <c r="J809">
        <v>0</v>
      </c>
      <c r="K809">
        <v>-4.01525777878603E-2</v>
      </c>
      <c r="L809">
        <f>Table1[[#This Row],[Patrimônio Atualizado]]-Table1[[#This Row],[Resgate]]</f>
        <v>3335957.167414804</v>
      </c>
    </row>
    <row r="810" spans="1:12" x14ac:dyDescent="0.25">
      <c r="A810" t="s">
        <v>819</v>
      </c>
      <c r="B810">
        <v>3335957.167414804</v>
      </c>
      <c r="C810">
        <v>0</v>
      </c>
      <c r="D810">
        <v>0</v>
      </c>
      <c r="E810">
        <v>4964.3832855227156</v>
      </c>
      <c r="F810">
        <v>3340921.550700326</v>
      </c>
      <c r="G810">
        <v>0</v>
      </c>
      <c r="H810">
        <v>3475507.7632302172</v>
      </c>
      <c r="I810">
        <v>0.96127581300385212</v>
      </c>
      <c r="J810">
        <v>1.488143593093572E-3</v>
      </c>
      <c r="K810">
        <v>-3.872418699614788E-2</v>
      </c>
      <c r="L810">
        <f>Table1[[#This Row],[Patrimônio Atualizado]]-Table1[[#This Row],[Resgate]]</f>
        <v>3340921.550700326</v>
      </c>
    </row>
    <row r="811" spans="1:12" x14ac:dyDescent="0.25">
      <c r="A811" t="s">
        <v>820</v>
      </c>
      <c r="B811">
        <v>3340921.550700326</v>
      </c>
      <c r="C811">
        <v>0</v>
      </c>
      <c r="D811">
        <v>0</v>
      </c>
      <c r="E811">
        <v>-1999.2161369325991</v>
      </c>
      <c r="F811">
        <v>3338922.3345633941</v>
      </c>
      <c r="G811">
        <v>0</v>
      </c>
      <c r="H811">
        <v>3475507.7632302172</v>
      </c>
      <c r="I811">
        <v>0.96070058305958794</v>
      </c>
      <c r="J811">
        <v>-5.9840259838295218E-4</v>
      </c>
      <c r="K811">
        <v>-3.9299416940412057E-2</v>
      </c>
      <c r="L811">
        <f>Table1[[#This Row],[Patrimônio Atualizado]]-Table1[[#This Row],[Resgate]]</f>
        <v>3338922.3345633941</v>
      </c>
    </row>
    <row r="812" spans="1:12" x14ac:dyDescent="0.25">
      <c r="A812" t="s">
        <v>821</v>
      </c>
      <c r="B812">
        <v>3338922.3345633941</v>
      </c>
      <c r="C812">
        <v>0</v>
      </c>
      <c r="D812">
        <v>0</v>
      </c>
      <c r="E812">
        <v>17491.216852188161</v>
      </c>
      <c r="F812">
        <v>3356413.5514155822</v>
      </c>
      <c r="G812">
        <v>0</v>
      </c>
      <c r="H812">
        <v>3475507.7632302172</v>
      </c>
      <c r="I812">
        <v>0.96573329138417863</v>
      </c>
      <c r="J812">
        <v>5.2385815240818534E-3</v>
      </c>
      <c r="K812">
        <v>-3.4266708615821373E-2</v>
      </c>
      <c r="L812">
        <f>Table1[[#This Row],[Patrimônio Atualizado]]-Table1[[#This Row],[Resgate]]</f>
        <v>3356413.5514155822</v>
      </c>
    </row>
    <row r="813" spans="1:12" x14ac:dyDescent="0.25">
      <c r="A813" t="s">
        <v>822</v>
      </c>
      <c r="B813">
        <v>3356413.5514155822</v>
      </c>
      <c r="C813">
        <v>0</v>
      </c>
      <c r="D813">
        <v>0</v>
      </c>
      <c r="E813">
        <v>7974.736806869485</v>
      </c>
      <c r="F813">
        <v>3364388.2882224522</v>
      </c>
      <c r="G813">
        <v>0</v>
      </c>
      <c r="H813">
        <v>3475507.7632302172</v>
      </c>
      <c r="I813">
        <v>0.96802784439632827</v>
      </c>
      <c r="J813">
        <v>2.3759696726006752E-3</v>
      </c>
      <c r="K813">
        <v>-3.1972155603671733E-2</v>
      </c>
      <c r="L813">
        <f>Table1[[#This Row],[Patrimônio Atualizado]]-Table1[[#This Row],[Resgate]]</f>
        <v>3364388.2882224522</v>
      </c>
    </row>
    <row r="814" spans="1:12" x14ac:dyDescent="0.25">
      <c r="A814" t="s">
        <v>823</v>
      </c>
      <c r="B814">
        <v>3364388.2882224522</v>
      </c>
      <c r="C814">
        <v>0</v>
      </c>
      <c r="D814">
        <v>0</v>
      </c>
      <c r="E814">
        <v>34112.600843429573</v>
      </c>
      <c r="F814">
        <v>3398500.8890658808</v>
      </c>
      <c r="G814">
        <v>0</v>
      </c>
      <c r="H814">
        <v>3475507.7632302172</v>
      </c>
      <c r="I814">
        <v>0.97784298600076669</v>
      </c>
      <c r="J814">
        <v>1.013931743932339E-2</v>
      </c>
      <c r="K814">
        <v>-2.215701399923331E-2</v>
      </c>
      <c r="L814">
        <f>Table1[[#This Row],[Patrimônio Atualizado]]-Table1[[#This Row],[Resgate]]</f>
        <v>3398500.8890658808</v>
      </c>
    </row>
    <row r="815" spans="1:12" x14ac:dyDescent="0.25">
      <c r="A815" t="s">
        <v>824</v>
      </c>
      <c r="B815">
        <v>3398500.8890658808</v>
      </c>
      <c r="C815">
        <v>0</v>
      </c>
      <c r="D815">
        <v>0</v>
      </c>
      <c r="E815">
        <v>0</v>
      </c>
      <c r="F815">
        <v>3398500.8890658808</v>
      </c>
      <c r="G815">
        <v>0</v>
      </c>
      <c r="H815">
        <v>3475507.7632302172</v>
      </c>
      <c r="I815">
        <v>0.97784298600076669</v>
      </c>
      <c r="J815">
        <v>0</v>
      </c>
      <c r="K815">
        <v>-2.215701399923331E-2</v>
      </c>
      <c r="L815">
        <f>Table1[[#This Row],[Patrimônio Atualizado]]-Table1[[#This Row],[Resgate]]</f>
        <v>3398500.8890658808</v>
      </c>
    </row>
    <row r="816" spans="1:12" x14ac:dyDescent="0.25">
      <c r="A816" t="s">
        <v>825</v>
      </c>
      <c r="B816">
        <v>3398500.8890658808</v>
      </c>
      <c r="C816">
        <v>0</v>
      </c>
      <c r="D816">
        <v>0</v>
      </c>
      <c r="E816">
        <v>0</v>
      </c>
      <c r="F816">
        <v>3398500.8890658808</v>
      </c>
      <c r="G816">
        <v>0</v>
      </c>
      <c r="H816">
        <v>3475507.7632302172</v>
      </c>
      <c r="I816">
        <v>0.97784298600076669</v>
      </c>
      <c r="J816">
        <v>0</v>
      </c>
      <c r="K816">
        <v>-2.215701399923331E-2</v>
      </c>
      <c r="L816">
        <f>Table1[[#This Row],[Patrimônio Atualizado]]-Table1[[#This Row],[Resgate]]</f>
        <v>3398500.8890658808</v>
      </c>
    </row>
    <row r="817" spans="1:12" x14ac:dyDescent="0.25">
      <c r="A817" t="s">
        <v>826</v>
      </c>
      <c r="B817">
        <v>3398500.8890658808</v>
      </c>
      <c r="C817">
        <v>0</v>
      </c>
      <c r="D817">
        <v>0</v>
      </c>
      <c r="E817">
        <v>-8324.7634830475654</v>
      </c>
      <c r="F817">
        <v>3390176.1255828338</v>
      </c>
      <c r="G817">
        <v>0</v>
      </c>
      <c r="H817">
        <v>3475507.7632302172</v>
      </c>
      <c r="I817">
        <v>0.97544772060354312</v>
      </c>
      <c r="J817">
        <v>-2.4495398867867561E-3</v>
      </c>
      <c r="K817">
        <v>-2.4552279396456881E-2</v>
      </c>
      <c r="L817">
        <f>Table1[[#This Row],[Patrimônio Atualizado]]-Table1[[#This Row],[Resgate]]</f>
        <v>3390176.1255828338</v>
      </c>
    </row>
    <row r="818" spans="1:12" x14ac:dyDescent="0.25">
      <c r="A818" t="s">
        <v>827</v>
      </c>
      <c r="B818">
        <v>3390176.1255828338</v>
      </c>
      <c r="C818">
        <v>0</v>
      </c>
      <c r="D818">
        <v>0</v>
      </c>
      <c r="E818">
        <v>-11616.815704345699</v>
      </c>
      <c r="F818">
        <v>3378559.3098784881</v>
      </c>
      <c r="G818">
        <v>0</v>
      </c>
      <c r="H818">
        <v>3475507.7632302172</v>
      </c>
      <c r="I818">
        <v>0.97210524045510316</v>
      </c>
      <c r="J818">
        <v>-3.4266112656163861E-3</v>
      </c>
      <c r="K818">
        <v>-2.7894759544896841E-2</v>
      </c>
      <c r="L818">
        <f>Table1[[#This Row],[Patrimônio Atualizado]]-Table1[[#This Row],[Resgate]]</f>
        <v>3378559.3098784881</v>
      </c>
    </row>
    <row r="819" spans="1:12" x14ac:dyDescent="0.25">
      <c r="A819" t="s">
        <v>828</v>
      </c>
      <c r="B819">
        <v>3378559.3098784881</v>
      </c>
      <c r="C819">
        <v>0</v>
      </c>
      <c r="D819">
        <v>0</v>
      </c>
      <c r="E819">
        <v>-18653.614019393899</v>
      </c>
      <c r="F819">
        <v>3359905.6958590942</v>
      </c>
      <c r="G819">
        <v>0</v>
      </c>
      <c r="H819">
        <v>3475507.7632302172</v>
      </c>
      <c r="I819">
        <v>0.96673807821862556</v>
      </c>
      <c r="J819">
        <v>-5.5211740592663316E-3</v>
      </c>
      <c r="K819">
        <v>-3.3261921781374437E-2</v>
      </c>
      <c r="L819">
        <f>Table1[[#This Row],[Patrimônio Atualizado]]-Table1[[#This Row],[Resgate]]</f>
        <v>3359905.6958590942</v>
      </c>
    </row>
    <row r="820" spans="1:12" x14ac:dyDescent="0.25">
      <c r="A820" t="s">
        <v>829</v>
      </c>
      <c r="B820">
        <v>3359905.6958590942</v>
      </c>
      <c r="C820">
        <v>0</v>
      </c>
      <c r="D820">
        <v>0</v>
      </c>
      <c r="E820">
        <v>-2270.0358524321782</v>
      </c>
      <c r="F820">
        <v>3357635.6600066619</v>
      </c>
      <c r="G820">
        <v>0</v>
      </c>
      <c r="H820">
        <v>3475507.7632302172</v>
      </c>
      <c r="I820">
        <v>0.96608492592921091</v>
      </c>
      <c r="J820">
        <v>-6.7562487102834634E-4</v>
      </c>
      <c r="K820">
        <v>-3.3915074070789093E-2</v>
      </c>
      <c r="L820">
        <f>Table1[[#This Row],[Patrimônio Atualizado]]-Table1[[#This Row],[Resgate]]</f>
        <v>3357635.6600066619</v>
      </c>
    </row>
    <row r="821" spans="1:12" x14ac:dyDescent="0.25">
      <c r="A821" t="s">
        <v>830</v>
      </c>
      <c r="B821">
        <v>3357635.6600066619</v>
      </c>
      <c r="C821">
        <v>0</v>
      </c>
      <c r="D821">
        <v>0</v>
      </c>
      <c r="E821">
        <v>0</v>
      </c>
      <c r="F821">
        <v>3357635.6600066619</v>
      </c>
      <c r="G821">
        <v>0</v>
      </c>
      <c r="H821">
        <v>3475507.7632302172</v>
      </c>
      <c r="I821">
        <v>0.96608492592921091</v>
      </c>
      <c r="J821">
        <v>0</v>
      </c>
      <c r="K821">
        <v>-3.3915074070789093E-2</v>
      </c>
      <c r="L821">
        <f>Table1[[#This Row],[Patrimônio Atualizado]]-Table1[[#This Row],[Resgate]]</f>
        <v>3357635.6600066619</v>
      </c>
    </row>
    <row r="822" spans="1:12" x14ac:dyDescent="0.25">
      <c r="A822" t="s">
        <v>831</v>
      </c>
      <c r="B822">
        <v>3357635.6600066619</v>
      </c>
      <c r="C822">
        <v>0</v>
      </c>
      <c r="D822">
        <v>0</v>
      </c>
      <c r="E822">
        <v>0</v>
      </c>
      <c r="F822">
        <v>3357635.6600066619</v>
      </c>
      <c r="G822">
        <v>0</v>
      </c>
      <c r="H822">
        <v>3475507.7632302172</v>
      </c>
      <c r="I822">
        <v>0.96608492592921091</v>
      </c>
      <c r="J822">
        <v>0</v>
      </c>
      <c r="K822">
        <v>-3.3915074070789093E-2</v>
      </c>
      <c r="L822">
        <f>Table1[[#This Row],[Patrimônio Atualizado]]-Table1[[#This Row],[Resgate]]</f>
        <v>3357635.6600066619</v>
      </c>
    </row>
    <row r="823" spans="1:12" x14ac:dyDescent="0.25">
      <c r="A823" t="s">
        <v>832</v>
      </c>
      <c r="B823">
        <v>3357635.6600066619</v>
      </c>
      <c r="C823">
        <v>0</v>
      </c>
      <c r="D823">
        <v>0</v>
      </c>
      <c r="E823">
        <v>0</v>
      </c>
      <c r="F823">
        <v>3357635.6600066619</v>
      </c>
      <c r="G823">
        <v>0</v>
      </c>
      <c r="H823">
        <v>3475507.7632302172</v>
      </c>
      <c r="I823">
        <v>0.96608492592921091</v>
      </c>
      <c r="J823">
        <v>0</v>
      </c>
      <c r="K823">
        <v>-3.3915074070789093E-2</v>
      </c>
      <c r="L823">
        <f>Table1[[#This Row],[Patrimônio Atualizado]]-Table1[[#This Row],[Resgate]]</f>
        <v>3357635.6600066619</v>
      </c>
    </row>
    <row r="824" spans="1:12" x14ac:dyDescent="0.25">
      <c r="A824" t="s">
        <v>833</v>
      </c>
      <c r="B824">
        <v>3357635.6600066619</v>
      </c>
      <c r="C824">
        <v>0</v>
      </c>
      <c r="D824">
        <v>0</v>
      </c>
      <c r="E824">
        <v>4794.2590675352994</v>
      </c>
      <c r="F824">
        <v>3362429.9190741968</v>
      </c>
      <c r="G824">
        <v>0</v>
      </c>
      <c r="H824">
        <v>3475507.7632302172</v>
      </c>
      <c r="I824">
        <v>0.96746436726387208</v>
      </c>
      <c r="J824">
        <v>1.427867569028018E-3</v>
      </c>
      <c r="K824">
        <v>-3.2535632736127917E-2</v>
      </c>
      <c r="L824">
        <f>Table1[[#This Row],[Patrimônio Atualizado]]-Table1[[#This Row],[Resgate]]</f>
        <v>3362429.9190741968</v>
      </c>
    </row>
    <row r="825" spans="1:12" x14ac:dyDescent="0.25">
      <c r="A825" t="s">
        <v>834</v>
      </c>
      <c r="B825">
        <v>3362429.9190741968</v>
      </c>
      <c r="C825">
        <v>0</v>
      </c>
      <c r="D825">
        <v>0</v>
      </c>
      <c r="E825">
        <v>11586.59381294257</v>
      </c>
      <c r="F825">
        <v>3374016.5128871398</v>
      </c>
      <c r="G825">
        <v>0</v>
      </c>
      <c r="H825">
        <v>3475507.7632302172</v>
      </c>
      <c r="I825">
        <v>0.97079815173574835</v>
      </c>
      <c r="J825">
        <v>3.4458989753851639E-3</v>
      </c>
      <c r="K825">
        <v>-2.9201848264251651E-2</v>
      </c>
      <c r="L825">
        <f>Table1[[#This Row],[Patrimônio Atualizado]]-Table1[[#This Row],[Resgate]]</f>
        <v>3374016.5128871398</v>
      </c>
    </row>
    <row r="826" spans="1:12" x14ac:dyDescent="0.25">
      <c r="A826" t="s">
        <v>835</v>
      </c>
      <c r="B826">
        <v>3374016.5128871398</v>
      </c>
      <c r="C826">
        <v>0</v>
      </c>
      <c r="D826">
        <v>0</v>
      </c>
      <c r="E826">
        <v>-19702.762403488268</v>
      </c>
      <c r="F826">
        <v>3354313.7504836521</v>
      </c>
      <c r="G826">
        <v>0</v>
      </c>
      <c r="H826">
        <v>3475507.7632302172</v>
      </c>
      <c r="I826">
        <v>0.96512912040399956</v>
      </c>
      <c r="J826">
        <v>-5.8395571948841596E-3</v>
      </c>
      <c r="K826">
        <v>-3.4870879596000437E-2</v>
      </c>
      <c r="L826">
        <f>Table1[[#This Row],[Patrimônio Atualizado]]-Table1[[#This Row],[Resgate]]</f>
        <v>3354313.7504836521</v>
      </c>
    </row>
    <row r="827" spans="1:12" x14ac:dyDescent="0.25">
      <c r="A827" t="s">
        <v>836</v>
      </c>
      <c r="B827">
        <v>3354313.7504836521</v>
      </c>
      <c r="C827">
        <v>0</v>
      </c>
      <c r="D827">
        <v>0</v>
      </c>
      <c r="E827">
        <v>10354.303487777879</v>
      </c>
      <c r="F827">
        <v>3364668.0539714289</v>
      </c>
      <c r="G827">
        <v>0</v>
      </c>
      <c r="H827">
        <v>3475507.7632302172</v>
      </c>
      <c r="I827">
        <v>0.96810834076348862</v>
      </c>
      <c r="J827">
        <v>3.08686195090857E-3</v>
      </c>
      <c r="K827">
        <v>-3.1891659236511383E-2</v>
      </c>
      <c r="L827">
        <f>Table1[[#This Row],[Patrimônio Atualizado]]-Table1[[#This Row],[Resgate]]</f>
        <v>3364668.0539714289</v>
      </c>
    </row>
    <row r="828" spans="1:12" x14ac:dyDescent="0.25">
      <c r="A828" t="s">
        <v>837</v>
      </c>
      <c r="B828">
        <v>3364668.0539714289</v>
      </c>
      <c r="C828">
        <v>0</v>
      </c>
      <c r="D828">
        <v>0</v>
      </c>
      <c r="E828">
        <v>1115.355859756462</v>
      </c>
      <c r="F828">
        <v>3365783.4098311858</v>
      </c>
      <c r="G828">
        <v>0</v>
      </c>
      <c r="H828">
        <v>3475507.7632302172</v>
      </c>
      <c r="I828">
        <v>0.96842925958621628</v>
      </c>
      <c r="J828">
        <v>3.3149060824588789E-4</v>
      </c>
      <c r="K828">
        <v>-3.1570740413783722E-2</v>
      </c>
      <c r="L828">
        <f>Table1[[#This Row],[Patrimônio Atualizado]]-Table1[[#This Row],[Resgate]]</f>
        <v>3365783.4098311858</v>
      </c>
    </row>
    <row r="829" spans="1:12" x14ac:dyDescent="0.25">
      <c r="A829" t="s">
        <v>838</v>
      </c>
      <c r="B829">
        <v>3365783.4098311858</v>
      </c>
      <c r="C829">
        <v>0</v>
      </c>
      <c r="D829">
        <v>0</v>
      </c>
      <c r="E829">
        <v>0</v>
      </c>
      <c r="F829">
        <v>3365783.4098311858</v>
      </c>
      <c r="G829">
        <v>0</v>
      </c>
      <c r="H829">
        <v>3475507.7632302172</v>
      </c>
      <c r="I829">
        <v>0.96842925958621628</v>
      </c>
      <c r="J829">
        <v>0</v>
      </c>
      <c r="K829">
        <v>-3.1570740413783722E-2</v>
      </c>
      <c r="L829">
        <f>Table1[[#This Row],[Patrimônio Atualizado]]-Table1[[#This Row],[Resgate]]</f>
        <v>3365783.4098311858</v>
      </c>
    </row>
    <row r="830" spans="1:12" x14ac:dyDescent="0.25">
      <c r="A830" t="s">
        <v>839</v>
      </c>
      <c r="B830">
        <v>3365783.4098311858</v>
      </c>
      <c r="C830">
        <v>0</v>
      </c>
      <c r="D830">
        <v>0</v>
      </c>
      <c r="E830">
        <v>0</v>
      </c>
      <c r="F830">
        <v>3365783.4098311858</v>
      </c>
      <c r="G830">
        <v>0</v>
      </c>
      <c r="H830">
        <v>3475507.7632302172</v>
      </c>
      <c r="I830">
        <v>0.96842925958621628</v>
      </c>
      <c r="J830">
        <v>0</v>
      </c>
      <c r="K830">
        <v>-3.1570740413783722E-2</v>
      </c>
      <c r="L830">
        <f>Table1[[#This Row],[Patrimônio Atualizado]]-Table1[[#This Row],[Resgate]]</f>
        <v>3365783.4098311858</v>
      </c>
    </row>
    <row r="831" spans="1:12" x14ac:dyDescent="0.25">
      <c r="A831" t="s">
        <v>840</v>
      </c>
      <c r="B831">
        <v>3365783.4098311858</v>
      </c>
      <c r="C831">
        <v>0</v>
      </c>
      <c r="D831">
        <v>0</v>
      </c>
      <c r="E831">
        <v>4345.5894241332062</v>
      </c>
      <c r="F831">
        <v>3370128.9992553191</v>
      </c>
      <c r="G831">
        <v>0</v>
      </c>
      <c r="H831">
        <v>3475507.7632302172</v>
      </c>
      <c r="I831">
        <v>0.96967960621760874</v>
      </c>
      <c r="J831">
        <v>1.2911078625676971E-3</v>
      </c>
      <c r="K831">
        <v>-3.032039378239126E-2</v>
      </c>
      <c r="L831">
        <f>Table1[[#This Row],[Patrimônio Atualizado]]-Table1[[#This Row],[Resgate]]</f>
        <v>3370128.9992553191</v>
      </c>
    </row>
    <row r="832" spans="1:12" x14ac:dyDescent="0.25">
      <c r="A832" t="s">
        <v>841</v>
      </c>
      <c r="B832">
        <v>3370128.9992553191</v>
      </c>
      <c r="C832">
        <v>0</v>
      </c>
      <c r="D832">
        <v>0</v>
      </c>
      <c r="E832">
        <v>1434.7404499055699</v>
      </c>
      <c r="F832">
        <v>3371563.739705225</v>
      </c>
      <c r="G832">
        <v>0</v>
      </c>
      <c r="H832">
        <v>3475507.7632302172</v>
      </c>
      <c r="I832">
        <v>0.97009242084719594</v>
      </c>
      <c r="J832">
        <v>4.2572270979013282E-4</v>
      </c>
      <c r="K832">
        <v>-2.9907579152804061E-2</v>
      </c>
      <c r="L832">
        <f>Table1[[#This Row],[Patrimônio Atualizado]]-Table1[[#This Row],[Resgate]]</f>
        <v>3371563.739705225</v>
      </c>
    </row>
    <row r="833" spans="1:12" x14ac:dyDescent="0.25">
      <c r="A833" t="s">
        <v>842</v>
      </c>
      <c r="B833">
        <v>3371563.739705225</v>
      </c>
      <c r="C833">
        <v>0</v>
      </c>
      <c r="D833">
        <v>0</v>
      </c>
      <c r="E833">
        <v>-14455.05917930607</v>
      </c>
      <c r="F833">
        <v>3357108.680525918</v>
      </c>
      <c r="G833">
        <v>0</v>
      </c>
      <c r="H833">
        <v>3475507.7632302172</v>
      </c>
      <c r="I833">
        <v>0.96593329931329064</v>
      </c>
      <c r="J833">
        <v>-4.2873456636978169E-3</v>
      </c>
      <c r="K833">
        <v>-3.4066700686709361E-2</v>
      </c>
      <c r="L833">
        <f>Table1[[#This Row],[Patrimônio Atualizado]]-Table1[[#This Row],[Resgate]]</f>
        <v>3357108.680525918</v>
      </c>
    </row>
    <row r="834" spans="1:12" x14ac:dyDescent="0.25">
      <c r="A834" t="s">
        <v>843</v>
      </c>
      <c r="B834">
        <v>3357108.680525918</v>
      </c>
      <c r="C834">
        <v>0</v>
      </c>
      <c r="D834">
        <v>0</v>
      </c>
      <c r="E834">
        <v>-21066.92573547376</v>
      </c>
      <c r="F834">
        <v>3336041.7547904449</v>
      </c>
      <c r="G834">
        <v>0</v>
      </c>
      <c r="H834">
        <v>3475507.7632302172</v>
      </c>
      <c r="I834">
        <v>0.95987176034670996</v>
      </c>
      <c r="J834">
        <v>-6.2753183588245554E-3</v>
      </c>
      <c r="K834">
        <v>-4.0128239653290043E-2</v>
      </c>
      <c r="L834">
        <f>Table1[[#This Row],[Patrimônio Atualizado]]-Table1[[#This Row],[Resgate]]</f>
        <v>3336041.7547904449</v>
      </c>
    </row>
    <row r="835" spans="1:12" x14ac:dyDescent="0.25">
      <c r="A835" t="s">
        <v>844</v>
      </c>
      <c r="B835">
        <v>3336041.7547904449</v>
      </c>
      <c r="C835">
        <v>0</v>
      </c>
      <c r="D835">
        <v>0</v>
      </c>
      <c r="E835">
        <v>3820.6431465149071</v>
      </c>
      <c r="F835">
        <v>3339862.3979369602</v>
      </c>
      <c r="G835">
        <v>0</v>
      </c>
      <c r="H835">
        <v>3475507.7632302172</v>
      </c>
      <c r="I835">
        <v>0.96097106537112564</v>
      </c>
      <c r="J835">
        <v>1.1452623879866231E-3</v>
      </c>
      <c r="K835">
        <v>-3.9028934628874357E-2</v>
      </c>
      <c r="L835">
        <f>Table1[[#This Row],[Patrimônio Atualizado]]-Table1[[#This Row],[Resgate]]</f>
        <v>3339862.3979369602</v>
      </c>
    </row>
    <row r="836" spans="1:12" x14ac:dyDescent="0.25">
      <c r="A836" t="s">
        <v>845</v>
      </c>
      <c r="B836">
        <v>3339862.3979369602</v>
      </c>
      <c r="C836">
        <v>0</v>
      </c>
      <c r="D836">
        <v>0</v>
      </c>
      <c r="E836">
        <v>0</v>
      </c>
      <c r="F836">
        <v>3339862.3979369602</v>
      </c>
      <c r="G836">
        <v>0</v>
      </c>
      <c r="H836">
        <v>3475507.7632302172</v>
      </c>
      <c r="I836">
        <v>0.96097106537112564</v>
      </c>
      <c r="J836">
        <v>0</v>
      </c>
      <c r="K836">
        <v>-3.9028934628874357E-2</v>
      </c>
      <c r="L836">
        <f>Table1[[#This Row],[Patrimônio Atualizado]]-Table1[[#This Row],[Resgate]]</f>
        <v>3339862.3979369602</v>
      </c>
    </row>
    <row r="837" spans="1:12" x14ac:dyDescent="0.25">
      <c r="A837" t="s">
        <v>846</v>
      </c>
      <c r="B837">
        <v>3339862.3979369602</v>
      </c>
      <c r="C837">
        <v>0</v>
      </c>
      <c r="D837">
        <v>0</v>
      </c>
      <c r="E837">
        <v>0</v>
      </c>
      <c r="F837">
        <v>3339862.3979369602</v>
      </c>
      <c r="G837">
        <v>0</v>
      </c>
      <c r="H837">
        <v>3475507.7632302172</v>
      </c>
      <c r="I837">
        <v>0.96097106537112564</v>
      </c>
      <c r="J837">
        <v>0</v>
      </c>
      <c r="K837">
        <v>-3.9028934628874357E-2</v>
      </c>
      <c r="L837">
        <f>Table1[[#This Row],[Patrimônio Atualizado]]-Table1[[#This Row],[Resgate]]</f>
        <v>3339862.3979369602</v>
      </c>
    </row>
    <row r="838" spans="1:12" x14ac:dyDescent="0.25">
      <c r="A838" t="s">
        <v>847</v>
      </c>
      <c r="B838">
        <v>3339862.3979369602</v>
      </c>
      <c r="C838">
        <v>0</v>
      </c>
      <c r="D838">
        <v>0</v>
      </c>
      <c r="E838">
        <v>-5096.5175857544527</v>
      </c>
      <c r="F838">
        <v>3334765.8803512049</v>
      </c>
      <c r="G838">
        <v>0</v>
      </c>
      <c r="H838">
        <v>3475507.7632302172</v>
      </c>
      <c r="I838">
        <v>0.95950465587560563</v>
      </c>
      <c r="J838">
        <v>-1.5259663358893061E-3</v>
      </c>
      <c r="K838">
        <v>-4.0495344124394372E-2</v>
      </c>
      <c r="L838">
        <f>Table1[[#This Row],[Patrimônio Atualizado]]-Table1[[#This Row],[Resgate]]</f>
        <v>3334765.8803512049</v>
      </c>
    </row>
    <row r="839" spans="1:12" x14ac:dyDescent="0.25">
      <c r="A839" t="s">
        <v>848</v>
      </c>
      <c r="B839">
        <v>3334765.8803512049</v>
      </c>
      <c r="C839">
        <v>0</v>
      </c>
      <c r="D839">
        <v>0</v>
      </c>
      <c r="E839">
        <v>-14449.49856758102</v>
      </c>
      <c r="F839">
        <v>3320316.3817836242</v>
      </c>
      <c r="G839">
        <v>0</v>
      </c>
      <c r="H839">
        <v>3475507.7632302172</v>
      </c>
      <c r="I839">
        <v>0.95534713428395435</v>
      </c>
      <c r="J839">
        <v>-4.3329874078175123E-3</v>
      </c>
      <c r="K839">
        <v>-4.4652865716045653E-2</v>
      </c>
      <c r="L839">
        <f>Table1[[#This Row],[Patrimônio Atualizado]]-Table1[[#This Row],[Resgate]]</f>
        <v>3320316.3817836242</v>
      </c>
    </row>
    <row r="840" spans="1:12" x14ac:dyDescent="0.25">
      <c r="A840" t="s">
        <v>849</v>
      </c>
      <c r="B840">
        <v>3320316.3817836242</v>
      </c>
      <c r="C840">
        <v>0</v>
      </c>
      <c r="D840">
        <v>0</v>
      </c>
      <c r="E840">
        <v>-15903.261642456169</v>
      </c>
      <c r="F840">
        <v>3304413.1201411681</v>
      </c>
      <c r="G840">
        <v>0</v>
      </c>
      <c r="H840">
        <v>3475507.7632302172</v>
      </c>
      <c r="I840">
        <v>0.95077132472579207</v>
      </c>
      <c r="J840">
        <v>-4.7896826126891936E-3</v>
      </c>
      <c r="K840">
        <v>-4.9228675274207927E-2</v>
      </c>
      <c r="L840">
        <f>Table1[[#This Row],[Patrimônio Atualizado]]-Table1[[#This Row],[Resgate]]</f>
        <v>3304413.1201411681</v>
      </c>
    </row>
    <row r="841" spans="1:12" x14ac:dyDescent="0.25">
      <c r="A841" t="s">
        <v>850</v>
      </c>
      <c r="B841">
        <v>3304413.1201411681</v>
      </c>
      <c r="C841">
        <v>0</v>
      </c>
      <c r="D841">
        <v>0</v>
      </c>
      <c r="E841">
        <v>23185.415433883649</v>
      </c>
      <c r="F841">
        <v>3327598.5355750518</v>
      </c>
      <c r="G841">
        <v>0</v>
      </c>
      <c r="H841">
        <v>3475507.7632302172</v>
      </c>
      <c r="I841">
        <v>0.95744241194912627</v>
      </c>
      <c r="J841">
        <v>7.016500234962475E-3</v>
      </c>
      <c r="K841">
        <v>-4.2557588050873729E-2</v>
      </c>
      <c r="L841">
        <f>Table1[[#This Row],[Patrimônio Atualizado]]-Table1[[#This Row],[Resgate]]</f>
        <v>3327598.5355750518</v>
      </c>
    </row>
    <row r="842" spans="1:12" x14ac:dyDescent="0.25">
      <c r="A842" t="s">
        <v>851</v>
      </c>
      <c r="B842">
        <v>3327598.5355750518</v>
      </c>
      <c r="C842">
        <v>0</v>
      </c>
      <c r="D842">
        <v>0</v>
      </c>
      <c r="E842">
        <v>10322.60451698322</v>
      </c>
      <c r="F842">
        <v>3337921.1400920348</v>
      </c>
      <c r="G842">
        <v>0</v>
      </c>
      <c r="H842">
        <v>3475507.7632302172</v>
      </c>
      <c r="I842">
        <v>0.96041251163533403</v>
      </c>
      <c r="J842">
        <v>3.1021183615225212E-3</v>
      </c>
      <c r="K842">
        <v>-3.9587488364665968E-2</v>
      </c>
      <c r="L842">
        <f>Table1[[#This Row],[Patrimônio Atualizado]]-Table1[[#This Row],[Resgate]]</f>
        <v>3337921.1400920348</v>
      </c>
    </row>
    <row r="843" spans="1:12" x14ac:dyDescent="0.25">
      <c r="A843" t="s">
        <v>852</v>
      </c>
      <c r="B843">
        <v>3337921.1400920348</v>
      </c>
      <c r="C843">
        <v>0</v>
      </c>
      <c r="D843">
        <v>0</v>
      </c>
      <c r="E843">
        <v>0</v>
      </c>
      <c r="F843">
        <v>3337921.1400920348</v>
      </c>
      <c r="G843">
        <v>0</v>
      </c>
      <c r="H843">
        <v>3475507.7632302172</v>
      </c>
      <c r="I843">
        <v>0.96041251163533403</v>
      </c>
      <c r="J843">
        <v>0</v>
      </c>
      <c r="K843">
        <v>-3.9587488364665968E-2</v>
      </c>
      <c r="L843">
        <f>Table1[[#This Row],[Patrimônio Atualizado]]-Table1[[#This Row],[Resgate]]</f>
        <v>3337921.1400920348</v>
      </c>
    </row>
    <row r="844" spans="1:12" x14ac:dyDescent="0.25">
      <c r="A844" t="s">
        <v>853</v>
      </c>
      <c r="B844">
        <v>3337921.1400920348</v>
      </c>
      <c r="C844">
        <v>0</v>
      </c>
      <c r="D844">
        <v>0</v>
      </c>
      <c r="E844">
        <v>0</v>
      </c>
      <c r="F844">
        <v>3337921.1400920348</v>
      </c>
      <c r="G844">
        <v>0</v>
      </c>
      <c r="H844">
        <v>3475507.7632302172</v>
      </c>
      <c r="I844">
        <v>0.96041251163533403</v>
      </c>
      <c r="J844">
        <v>0</v>
      </c>
      <c r="K844">
        <v>-3.9587488364665968E-2</v>
      </c>
      <c r="L844">
        <f>Table1[[#This Row],[Patrimônio Atualizado]]-Table1[[#This Row],[Resgate]]</f>
        <v>3337921.1400920348</v>
      </c>
    </row>
    <row r="845" spans="1:12" x14ac:dyDescent="0.25">
      <c r="A845" t="s">
        <v>854</v>
      </c>
      <c r="B845">
        <v>3337921.1400920348</v>
      </c>
      <c r="C845">
        <v>0</v>
      </c>
      <c r="D845">
        <v>0</v>
      </c>
      <c r="E845">
        <v>-5176.4850158691916</v>
      </c>
      <c r="F845">
        <v>3332744.6550761661</v>
      </c>
      <c r="G845">
        <v>0</v>
      </c>
      <c r="H845">
        <v>3475507.7632302172</v>
      </c>
      <c r="I845">
        <v>0.95892309329173697</v>
      </c>
      <c r="J845">
        <v>-1.55081105832422E-3</v>
      </c>
      <c r="K845">
        <v>-4.1076906708263028E-2</v>
      </c>
      <c r="L845">
        <f>Table1[[#This Row],[Patrimônio Atualizado]]-Table1[[#This Row],[Resgate]]</f>
        <v>3332744.6550761661</v>
      </c>
    </row>
    <row r="846" spans="1:12" x14ac:dyDescent="0.25">
      <c r="A846" t="s">
        <v>855</v>
      </c>
      <c r="B846">
        <v>3332744.6550761661</v>
      </c>
      <c r="C846">
        <v>0</v>
      </c>
      <c r="D846">
        <v>0</v>
      </c>
      <c r="E846">
        <v>-14495.283540725841</v>
      </c>
      <c r="F846">
        <v>3318249.37153544</v>
      </c>
      <c r="G846">
        <v>0</v>
      </c>
      <c r="H846">
        <v>3475507.7632302172</v>
      </c>
      <c r="I846">
        <v>0.95475239809315871</v>
      </c>
      <c r="J846">
        <v>-4.3493531731114699E-3</v>
      </c>
      <c r="K846">
        <v>-4.5247601906841288E-2</v>
      </c>
      <c r="L846">
        <f>Table1[[#This Row],[Patrimônio Atualizado]]-Table1[[#This Row],[Resgate]]</f>
        <v>3318249.37153544</v>
      </c>
    </row>
    <row r="847" spans="1:12" x14ac:dyDescent="0.25">
      <c r="A847" t="s">
        <v>856</v>
      </c>
      <c r="B847">
        <v>3318249.37153544</v>
      </c>
      <c r="C847">
        <v>0</v>
      </c>
      <c r="D847">
        <v>0</v>
      </c>
      <c r="E847">
        <v>-2392.922624587889</v>
      </c>
      <c r="F847">
        <v>3315856.448910852</v>
      </c>
      <c r="G847">
        <v>0</v>
      </c>
      <c r="H847">
        <v>3475507.7632302172</v>
      </c>
      <c r="I847">
        <v>0.95406388787030605</v>
      </c>
      <c r="J847">
        <v>-7.2114008221157988E-4</v>
      </c>
      <c r="K847">
        <v>-4.5936112129693951E-2</v>
      </c>
      <c r="L847">
        <f>Table1[[#This Row],[Patrimônio Atualizado]]-Table1[[#This Row],[Resgate]]</f>
        <v>3315856.448910852</v>
      </c>
    </row>
    <row r="848" spans="1:12" x14ac:dyDescent="0.25">
      <c r="A848" t="s">
        <v>857</v>
      </c>
      <c r="B848">
        <v>3315856.448910852</v>
      </c>
      <c r="C848">
        <v>0</v>
      </c>
      <c r="D848">
        <v>0</v>
      </c>
      <c r="E848">
        <v>-11221.105943679921</v>
      </c>
      <c r="F848">
        <v>3304635.3429671722</v>
      </c>
      <c r="G848">
        <v>0</v>
      </c>
      <c r="H848">
        <v>3475507.7632302172</v>
      </c>
      <c r="I848">
        <v>0.95083526439767396</v>
      </c>
      <c r="J848">
        <v>-3.3840747078679461E-3</v>
      </c>
      <c r="K848">
        <v>-4.9164735602326037E-2</v>
      </c>
      <c r="L848">
        <f>Table1[[#This Row],[Patrimônio Atualizado]]-Table1[[#This Row],[Resgate]]</f>
        <v>3304635.3429671722</v>
      </c>
    </row>
    <row r="849" spans="1:12" x14ac:dyDescent="0.25">
      <c r="A849" t="s">
        <v>858</v>
      </c>
      <c r="B849">
        <v>3304635.3429671722</v>
      </c>
      <c r="C849">
        <v>0</v>
      </c>
      <c r="D849">
        <v>0</v>
      </c>
      <c r="E849">
        <v>23780.08154869088</v>
      </c>
      <c r="F849">
        <v>3328415.4245158629</v>
      </c>
      <c r="G849">
        <v>0</v>
      </c>
      <c r="H849">
        <v>3475507.7632302172</v>
      </c>
      <c r="I849">
        <v>0.95767745355929135</v>
      </c>
      <c r="J849">
        <v>7.1959774924330588E-3</v>
      </c>
      <c r="K849">
        <v>-4.2322546440708653E-2</v>
      </c>
      <c r="L849">
        <f>Table1[[#This Row],[Patrimônio Atualizado]]-Table1[[#This Row],[Resgate]]</f>
        <v>3328415.4245158629</v>
      </c>
    </row>
    <row r="850" spans="1:12" x14ac:dyDescent="0.25">
      <c r="A850" t="s">
        <v>859</v>
      </c>
      <c r="B850">
        <v>3328415.4245158629</v>
      </c>
      <c r="C850">
        <v>0</v>
      </c>
      <c r="D850">
        <v>0</v>
      </c>
      <c r="E850">
        <v>0</v>
      </c>
      <c r="F850">
        <v>3328415.4245158629</v>
      </c>
      <c r="G850">
        <v>0</v>
      </c>
      <c r="H850">
        <v>3475507.7632302172</v>
      </c>
      <c r="I850">
        <v>0.95767745355929135</v>
      </c>
      <c r="J850">
        <v>0</v>
      </c>
      <c r="K850">
        <v>-4.2322546440708653E-2</v>
      </c>
      <c r="L850">
        <f>Table1[[#This Row],[Patrimônio Atualizado]]-Table1[[#This Row],[Resgate]]</f>
        <v>3328415.4245158629</v>
      </c>
    </row>
    <row r="851" spans="1:12" x14ac:dyDescent="0.25">
      <c r="A851" t="s">
        <v>860</v>
      </c>
      <c r="B851">
        <v>3328415.4245158629</v>
      </c>
      <c r="C851">
        <v>0</v>
      </c>
      <c r="D851">
        <v>0</v>
      </c>
      <c r="E851">
        <v>0</v>
      </c>
      <c r="F851">
        <v>3328415.4245158629</v>
      </c>
      <c r="G851">
        <v>0</v>
      </c>
      <c r="H851">
        <v>3475507.7632302172</v>
      </c>
      <c r="I851">
        <v>0.95767745355929135</v>
      </c>
      <c r="J851">
        <v>0</v>
      </c>
      <c r="K851">
        <v>-4.2322546440708653E-2</v>
      </c>
      <c r="L851">
        <f>Table1[[#This Row],[Patrimônio Atualizado]]-Table1[[#This Row],[Resgate]]</f>
        <v>3328415.4245158629</v>
      </c>
    </row>
    <row r="852" spans="1:12" x14ac:dyDescent="0.25">
      <c r="A852" t="s">
        <v>861</v>
      </c>
      <c r="B852">
        <v>3328415.4245158629</v>
      </c>
      <c r="C852">
        <v>0</v>
      </c>
      <c r="D852">
        <v>0</v>
      </c>
      <c r="E852">
        <v>3032.8572006225882</v>
      </c>
      <c r="F852">
        <v>3331448.281716486</v>
      </c>
      <c r="G852">
        <v>0</v>
      </c>
      <c r="H852">
        <v>3475507.7632302172</v>
      </c>
      <c r="I852">
        <v>0.95855009071254682</v>
      </c>
      <c r="J852">
        <v>9.112015219865377E-4</v>
      </c>
      <c r="K852">
        <v>-4.1449909287453179E-2</v>
      </c>
      <c r="L852">
        <f>Table1[[#This Row],[Patrimônio Atualizado]]-Table1[[#This Row],[Resgate]]</f>
        <v>3331448.281716486</v>
      </c>
    </row>
    <row r="853" spans="1:12" x14ac:dyDescent="0.25">
      <c r="A853" t="s">
        <v>862</v>
      </c>
      <c r="B853">
        <v>3331448.281716486</v>
      </c>
      <c r="C853">
        <v>0</v>
      </c>
      <c r="D853">
        <v>0</v>
      </c>
      <c r="E853">
        <v>778.8352642058162</v>
      </c>
      <c r="F853">
        <v>3332227.116980691</v>
      </c>
      <c r="G853">
        <v>0</v>
      </c>
      <c r="H853">
        <v>3475507.7632302172</v>
      </c>
      <c r="I853">
        <v>0.95877418322427876</v>
      </c>
      <c r="J853">
        <v>2.3378278704799799E-4</v>
      </c>
      <c r="K853">
        <v>-4.1225816775721243E-2</v>
      </c>
      <c r="L853">
        <f>Table1[[#This Row],[Patrimônio Atualizado]]-Table1[[#This Row],[Resgate]]</f>
        <v>3332227.116980691</v>
      </c>
    </row>
    <row r="854" spans="1:12" x14ac:dyDescent="0.25">
      <c r="A854" t="s">
        <v>863</v>
      </c>
      <c r="B854">
        <v>3332227.116980691</v>
      </c>
      <c r="C854">
        <v>0</v>
      </c>
      <c r="D854">
        <v>0</v>
      </c>
      <c r="E854">
        <v>-1816.7864952087041</v>
      </c>
      <c r="F854">
        <v>3330410.3304854832</v>
      </c>
      <c r="G854">
        <v>0</v>
      </c>
      <c r="H854">
        <v>3475507.7632302172</v>
      </c>
      <c r="I854">
        <v>0.95825144334884826</v>
      </c>
      <c r="J854">
        <v>-5.4521688691344661E-4</v>
      </c>
      <c r="K854">
        <v>-4.1748556651151743E-2</v>
      </c>
      <c r="L854">
        <f>Table1[[#This Row],[Patrimônio Atualizado]]-Table1[[#This Row],[Resgate]]</f>
        <v>3330410.3304854832</v>
      </c>
    </row>
    <row r="855" spans="1:12" x14ac:dyDescent="0.25">
      <c r="A855" t="s">
        <v>864</v>
      </c>
      <c r="B855">
        <v>3330410.3304854832</v>
      </c>
      <c r="C855">
        <v>0</v>
      </c>
      <c r="D855">
        <v>0</v>
      </c>
      <c r="E855">
        <v>2571.2303199768098</v>
      </c>
      <c r="F855">
        <v>3332981.56080546</v>
      </c>
      <c r="G855">
        <v>0</v>
      </c>
      <c r="H855">
        <v>3475507.7632302172</v>
      </c>
      <c r="I855">
        <v>0.95899125764222415</v>
      </c>
      <c r="J855">
        <v>7.7204610388115213E-4</v>
      </c>
      <c r="K855">
        <v>-4.1008742357775851E-2</v>
      </c>
      <c r="L855">
        <f>Table1[[#This Row],[Patrimônio Atualizado]]-Table1[[#This Row],[Resgate]]</f>
        <v>3332981.56080546</v>
      </c>
    </row>
    <row r="856" spans="1:12" x14ac:dyDescent="0.25">
      <c r="A856" t="s">
        <v>865</v>
      </c>
      <c r="B856">
        <v>3332981.56080546</v>
      </c>
      <c r="C856">
        <v>0</v>
      </c>
      <c r="D856">
        <v>0</v>
      </c>
      <c r="E856">
        <v>4739.871761322036</v>
      </c>
      <c r="F856">
        <v>3337721.432566782</v>
      </c>
      <c r="G856">
        <v>0</v>
      </c>
      <c r="H856">
        <v>3475507.7632302172</v>
      </c>
      <c r="I856">
        <v>0.96035505024009105</v>
      </c>
      <c r="J856">
        <v>1.4221116063350969E-3</v>
      </c>
      <c r="K856">
        <v>-3.9644949759908947E-2</v>
      </c>
      <c r="L856">
        <f>Table1[[#This Row],[Patrimônio Atualizado]]-Table1[[#This Row],[Resgate]]</f>
        <v>3337721.432566782</v>
      </c>
    </row>
    <row r="857" spans="1:12" x14ac:dyDescent="0.25">
      <c r="A857" t="s">
        <v>866</v>
      </c>
      <c r="B857">
        <v>3337721.432566782</v>
      </c>
      <c r="C857">
        <v>0</v>
      </c>
      <c r="D857">
        <v>0</v>
      </c>
      <c r="E857">
        <v>0</v>
      </c>
      <c r="F857">
        <v>3337721.432566782</v>
      </c>
      <c r="G857">
        <v>0</v>
      </c>
      <c r="H857">
        <v>3475507.7632302172</v>
      </c>
      <c r="I857">
        <v>0.96035505024009105</v>
      </c>
      <c r="J857">
        <v>0</v>
      </c>
      <c r="K857">
        <v>-3.9644949759908947E-2</v>
      </c>
      <c r="L857">
        <f>Table1[[#This Row],[Patrimônio Atualizado]]-Table1[[#This Row],[Resgate]]</f>
        <v>3337721.432566782</v>
      </c>
    </row>
    <row r="858" spans="1:12" x14ac:dyDescent="0.25">
      <c r="A858" t="s">
        <v>867</v>
      </c>
      <c r="B858">
        <v>3337721.432566782</v>
      </c>
      <c r="C858">
        <v>0</v>
      </c>
      <c r="D858">
        <v>0</v>
      </c>
      <c r="E858">
        <v>0</v>
      </c>
      <c r="F858">
        <v>3337721.432566782</v>
      </c>
      <c r="G858">
        <v>0</v>
      </c>
      <c r="H858">
        <v>3475507.7632302172</v>
      </c>
      <c r="I858">
        <v>0.96035505024009105</v>
      </c>
      <c r="J858">
        <v>0</v>
      </c>
      <c r="K858">
        <v>-3.9644949759908947E-2</v>
      </c>
      <c r="L858">
        <f>Table1[[#This Row],[Patrimônio Atualizado]]-Table1[[#This Row],[Resgate]]</f>
        <v>3337721.432566782</v>
      </c>
    </row>
    <row r="859" spans="1:12" x14ac:dyDescent="0.25">
      <c r="A859" t="s">
        <v>868</v>
      </c>
      <c r="B859">
        <v>3337721.432566782</v>
      </c>
      <c r="C859">
        <v>0</v>
      </c>
      <c r="D859">
        <v>0</v>
      </c>
      <c r="E859">
        <v>-2705.0043125152552</v>
      </c>
      <c r="F859">
        <v>3335016.4282542658</v>
      </c>
      <c r="G859">
        <v>0</v>
      </c>
      <c r="H859">
        <v>3475507.7632302172</v>
      </c>
      <c r="I859">
        <v>0.9595767454579428</v>
      </c>
      <c r="J859">
        <v>-8.104344137657149E-4</v>
      </c>
      <c r="K859">
        <v>-4.0423254542057203E-2</v>
      </c>
      <c r="L859">
        <f>Table1[[#This Row],[Patrimônio Atualizado]]-Table1[[#This Row],[Resgate]]</f>
        <v>3335016.4282542658</v>
      </c>
    </row>
    <row r="860" spans="1:12" x14ac:dyDescent="0.25">
      <c r="A860" t="s">
        <v>869</v>
      </c>
      <c r="B860">
        <v>3335016.4282542658</v>
      </c>
      <c r="C860">
        <v>0</v>
      </c>
      <c r="D860">
        <v>0</v>
      </c>
      <c r="E860">
        <v>-7186.8827171325247</v>
      </c>
      <c r="F860">
        <v>3327829.5455371342</v>
      </c>
      <c r="G860">
        <v>0</v>
      </c>
      <c r="H860">
        <v>3475507.7632302172</v>
      </c>
      <c r="I860">
        <v>0.95750887992382794</v>
      </c>
      <c r="J860">
        <v>-2.1549767060351499E-3</v>
      </c>
      <c r="K860">
        <v>-4.2491120076172062E-2</v>
      </c>
      <c r="L860">
        <f>Table1[[#This Row],[Patrimônio Atualizado]]-Table1[[#This Row],[Resgate]]</f>
        <v>3327829.5455371342</v>
      </c>
    </row>
    <row r="861" spans="1:12" x14ac:dyDescent="0.25">
      <c r="A861" t="s">
        <v>870</v>
      </c>
      <c r="B861">
        <v>3327829.5455371342</v>
      </c>
      <c r="C861">
        <v>0</v>
      </c>
      <c r="D861">
        <v>0</v>
      </c>
      <c r="E861">
        <v>28105.67535400391</v>
      </c>
      <c r="F861">
        <v>3355935.2208911381</v>
      </c>
      <c r="G861">
        <v>0</v>
      </c>
      <c r="H861">
        <v>3475507.7632302172</v>
      </c>
      <c r="I861">
        <v>0.96559566242259054</v>
      </c>
      <c r="J861">
        <v>8.4456475217293825E-3</v>
      </c>
      <c r="K861">
        <v>-3.4404337577409461E-2</v>
      </c>
      <c r="L861">
        <f>Table1[[#This Row],[Patrimônio Atualizado]]-Table1[[#This Row],[Resgate]]</f>
        <v>3355935.2208911381</v>
      </c>
    </row>
    <row r="862" spans="1:12" x14ac:dyDescent="0.25">
      <c r="A862" t="s">
        <v>871</v>
      </c>
      <c r="B862">
        <v>3355935.2208911381</v>
      </c>
      <c r="C862">
        <v>0</v>
      </c>
      <c r="D862">
        <v>0</v>
      </c>
      <c r="E862">
        <v>14562.10546684259</v>
      </c>
      <c r="F862">
        <v>3370497.3263579798</v>
      </c>
      <c r="G862">
        <v>0</v>
      </c>
      <c r="H862">
        <v>3475507.7632302172</v>
      </c>
      <c r="I862">
        <v>0.96978558414306693</v>
      </c>
      <c r="J862">
        <v>4.3392093435510306E-3</v>
      </c>
      <c r="K862">
        <v>-3.0214415856933071E-2</v>
      </c>
      <c r="L862">
        <f>Table1[[#This Row],[Patrimônio Atualizado]]-Table1[[#This Row],[Resgate]]</f>
        <v>3370497.3263579798</v>
      </c>
    </row>
    <row r="863" spans="1:12" x14ac:dyDescent="0.25">
      <c r="A863" t="s">
        <v>872</v>
      </c>
      <c r="B863">
        <v>3370497.3263579798</v>
      </c>
      <c r="C863">
        <v>0</v>
      </c>
      <c r="D863">
        <v>0</v>
      </c>
      <c r="E863">
        <v>-349.81253242486861</v>
      </c>
      <c r="F863">
        <v>3370147.5138255549</v>
      </c>
      <c r="G863">
        <v>0</v>
      </c>
      <c r="H863">
        <v>3475507.7632302172</v>
      </c>
      <c r="I863">
        <v>0.96968493337309147</v>
      </c>
      <c r="J863">
        <v>-1.0378662213705871E-4</v>
      </c>
      <c r="K863">
        <v>-3.031506662690853E-2</v>
      </c>
      <c r="L863">
        <f>Table1[[#This Row],[Patrimônio Atualizado]]-Table1[[#This Row],[Resgate]]</f>
        <v>3370147.5138255549</v>
      </c>
    </row>
    <row r="864" spans="1:12" x14ac:dyDescent="0.25">
      <c r="A864" t="s">
        <v>873</v>
      </c>
      <c r="B864">
        <v>3370147.5138255549</v>
      </c>
      <c r="C864">
        <v>0</v>
      </c>
      <c r="D864">
        <v>0</v>
      </c>
      <c r="E864">
        <v>0</v>
      </c>
      <c r="F864">
        <v>3370147.5138255549</v>
      </c>
      <c r="G864">
        <v>0</v>
      </c>
      <c r="H864">
        <v>3475507.7632302172</v>
      </c>
      <c r="I864">
        <v>0.96968493337309147</v>
      </c>
      <c r="J864">
        <v>0</v>
      </c>
      <c r="K864">
        <v>-3.031506662690853E-2</v>
      </c>
      <c r="L864">
        <f>Table1[[#This Row],[Patrimônio Atualizado]]-Table1[[#This Row],[Resgate]]</f>
        <v>3370147.5138255549</v>
      </c>
    </row>
    <row r="865" spans="1:12" x14ac:dyDescent="0.25">
      <c r="A865" t="s">
        <v>874</v>
      </c>
      <c r="B865">
        <v>3370147.5138255549</v>
      </c>
      <c r="C865">
        <v>0</v>
      </c>
      <c r="D865">
        <v>0</v>
      </c>
      <c r="E865">
        <v>0</v>
      </c>
      <c r="F865">
        <v>3370147.5138255549</v>
      </c>
      <c r="G865">
        <v>0</v>
      </c>
      <c r="H865">
        <v>3475507.7632302172</v>
      </c>
      <c r="I865">
        <v>0.96968493337309147</v>
      </c>
      <c r="J865">
        <v>0</v>
      </c>
      <c r="K865">
        <v>-3.031506662690853E-2</v>
      </c>
      <c r="L865">
        <f>Table1[[#This Row],[Patrimônio Atualizado]]-Table1[[#This Row],[Resgate]]</f>
        <v>3370147.5138255549</v>
      </c>
    </row>
    <row r="866" spans="1:12" x14ac:dyDescent="0.25">
      <c r="A866" t="s">
        <v>875</v>
      </c>
      <c r="B866">
        <v>3370147.5138255549</v>
      </c>
      <c r="C866">
        <v>0</v>
      </c>
      <c r="D866">
        <v>0</v>
      </c>
      <c r="E866">
        <v>10513.6056880951</v>
      </c>
      <c r="F866">
        <v>3380661.11951365</v>
      </c>
      <c r="G866">
        <v>0</v>
      </c>
      <c r="H866">
        <v>3475507.7632302172</v>
      </c>
      <c r="I866">
        <v>0.97270998939492681</v>
      </c>
      <c r="J866">
        <v>3.1196277447691489E-3</v>
      </c>
      <c r="K866">
        <v>-2.7290010605073189E-2</v>
      </c>
      <c r="L866">
        <f>Table1[[#This Row],[Patrimônio Atualizado]]-Table1[[#This Row],[Resgate]]</f>
        <v>3380661.11951365</v>
      </c>
    </row>
    <row r="867" spans="1:12" x14ac:dyDescent="0.25">
      <c r="A867" t="s">
        <v>876</v>
      </c>
      <c r="B867">
        <v>3380661.11951365</v>
      </c>
      <c r="C867">
        <v>0</v>
      </c>
      <c r="D867">
        <v>0</v>
      </c>
      <c r="E867">
        <v>-5410.5024242402869</v>
      </c>
      <c r="F867">
        <v>3375250.6170894098</v>
      </c>
      <c r="G867">
        <v>0</v>
      </c>
      <c r="H867">
        <v>3475507.7632302172</v>
      </c>
      <c r="I867">
        <v>0.97115323775089901</v>
      </c>
      <c r="J867">
        <v>-1.6004273226352119E-3</v>
      </c>
      <c r="K867">
        <v>-2.8846762249100991E-2</v>
      </c>
      <c r="L867">
        <f>Table1[[#This Row],[Patrimônio Atualizado]]-Table1[[#This Row],[Resgate]]</f>
        <v>3375250.6170894098</v>
      </c>
    </row>
    <row r="868" spans="1:12" x14ac:dyDescent="0.25">
      <c r="A868" t="s">
        <v>877</v>
      </c>
      <c r="B868">
        <v>3375250.6170894098</v>
      </c>
      <c r="C868">
        <v>0</v>
      </c>
      <c r="D868">
        <v>0</v>
      </c>
      <c r="E868">
        <v>-17257.67784881574</v>
      </c>
      <c r="F868">
        <v>3357992.9392405939</v>
      </c>
      <c r="G868">
        <v>0</v>
      </c>
      <c r="H868">
        <v>3475507.7632302172</v>
      </c>
      <c r="I868">
        <v>0.9661877250763492</v>
      </c>
      <c r="J868">
        <v>-5.113006353198668E-3</v>
      </c>
      <c r="K868">
        <v>-3.3812274923650798E-2</v>
      </c>
      <c r="L868">
        <f>Table1[[#This Row],[Patrimônio Atualizado]]-Table1[[#This Row],[Resgate]]</f>
        <v>3357992.9392405939</v>
      </c>
    </row>
    <row r="869" spans="1:12" x14ac:dyDescent="0.25">
      <c r="A869" t="s">
        <v>878</v>
      </c>
      <c r="B869">
        <v>3357992.9392405939</v>
      </c>
      <c r="C869">
        <v>0</v>
      </c>
      <c r="D869">
        <v>0</v>
      </c>
      <c r="E869">
        <v>-532.446578979474</v>
      </c>
      <c r="F869">
        <v>3357460.4926616149</v>
      </c>
      <c r="G869">
        <v>0</v>
      </c>
      <c r="H869">
        <v>3475507.7632302172</v>
      </c>
      <c r="I869">
        <v>0.96603452542459967</v>
      </c>
      <c r="J869">
        <v>-1.5856095846944471E-4</v>
      </c>
      <c r="K869">
        <v>-3.3965474575400327E-2</v>
      </c>
      <c r="L869">
        <f>Table1[[#This Row],[Patrimônio Atualizado]]-Table1[[#This Row],[Resgate]]</f>
        <v>3357460.4926616149</v>
      </c>
    </row>
    <row r="870" spans="1:12" x14ac:dyDescent="0.25">
      <c r="A870" t="s">
        <v>879</v>
      </c>
      <c r="B870">
        <v>3357460.4926616149</v>
      </c>
      <c r="C870">
        <v>0</v>
      </c>
      <c r="D870">
        <v>0</v>
      </c>
      <c r="E870">
        <v>28937.122449874769</v>
      </c>
      <c r="F870">
        <v>3386397.6151114898</v>
      </c>
      <c r="G870">
        <v>0</v>
      </c>
      <c r="H870">
        <v>3475507.7632302172</v>
      </c>
      <c r="I870">
        <v>0.97436053831860636</v>
      </c>
      <c r="J870">
        <v>8.6187529274350805E-3</v>
      </c>
      <c r="K870">
        <v>-2.5639461681393642E-2</v>
      </c>
      <c r="L870">
        <f>Table1[[#This Row],[Patrimônio Atualizado]]-Table1[[#This Row],[Resgate]]</f>
        <v>3386397.6151114898</v>
      </c>
    </row>
    <row r="871" spans="1:12" x14ac:dyDescent="0.25">
      <c r="A871" t="s">
        <v>880</v>
      </c>
      <c r="B871">
        <v>3386397.6151114898</v>
      </c>
      <c r="C871">
        <v>0</v>
      </c>
      <c r="D871">
        <v>0</v>
      </c>
      <c r="E871">
        <v>0</v>
      </c>
      <c r="F871">
        <v>3386397.6151114898</v>
      </c>
      <c r="G871">
        <v>0</v>
      </c>
      <c r="H871">
        <v>3475507.7632302172</v>
      </c>
      <c r="I871">
        <v>0.97436053831860636</v>
      </c>
      <c r="J871">
        <v>0</v>
      </c>
      <c r="K871">
        <v>-2.5639461681393642E-2</v>
      </c>
      <c r="L871">
        <f>Table1[[#This Row],[Patrimônio Atualizado]]-Table1[[#This Row],[Resgate]]</f>
        <v>3386397.6151114898</v>
      </c>
    </row>
    <row r="872" spans="1:12" x14ac:dyDescent="0.25">
      <c r="A872" t="s">
        <v>881</v>
      </c>
      <c r="B872">
        <v>3386397.6151114898</v>
      </c>
      <c r="C872">
        <v>0</v>
      </c>
      <c r="D872">
        <v>0</v>
      </c>
      <c r="E872">
        <v>0</v>
      </c>
      <c r="F872">
        <v>3386397.6151114898</v>
      </c>
      <c r="G872">
        <v>0</v>
      </c>
      <c r="H872">
        <v>3475507.7632302172</v>
      </c>
      <c r="I872">
        <v>0.97436053831860636</v>
      </c>
      <c r="J872">
        <v>0</v>
      </c>
      <c r="K872">
        <v>-2.5639461681393642E-2</v>
      </c>
      <c r="L872">
        <f>Table1[[#This Row],[Patrimônio Atualizado]]-Table1[[#This Row],[Resgate]]</f>
        <v>3386397.6151114898</v>
      </c>
    </row>
    <row r="873" spans="1:12" x14ac:dyDescent="0.25">
      <c r="A873" t="s">
        <v>882</v>
      </c>
      <c r="B873">
        <v>3386397.6151114898</v>
      </c>
      <c r="C873">
        <v>0</v>
      </c>
      <c r="D873">
        <v>0</v>
      </c>
      <c r="E873">
        <v>-1106.461853027336</v>
      </c>
      <c r="F873">
        <v>3385291.153258462</v>
      </c>
      <c r="G873">
        <v>0</v>
      </c>
      <c r="H873">
        <v>3475507.7632302172</v>
      </c>
      <c r="I873">
        <v>0.97404217854834962</v>
      </c>
      <c r="J873">
        <v>-3.2673713449660191E-4</v>
      </c>
      <c r="K873">
        <v>-2.5957821451650379E-2</v>
      </c>
      <c r="L873">
        <f>Table1[[#This Row],[Patrimônio Atualizado]]-Table1[[#This Row],[Resgate]]</f>
        <v>3385291.153258462</v>
      </c>
    </row>
    <row r="874" spans="1:12" x14ac:dyDescent="0.25">
      <c r="A874" t="s">
        <v>883</v>
      </c>
      <c r="B874">
        <v>3385291.153258462</v>
      </c>
      <c r="C874">
        <v>0</v>
      </c>
      <c r="D874">
        <v>0</v>
      </c>
      <c r="E874">
        <v>5283.1716423036196</v>
      </c>
      <c r="F874">
        <v>3390574.3249007659</v>
      </c>
      <c r="G874">
        <v>0</v>
      </c>
      <c r="H874">
        <v>3475507.7632302172</v>
      </c>
      <c r="I874">
        <v>0.97556229359404101</v>
      </c>
      <c r="J874">
        <v>1.560625483340905E-3</v>
      </c>
      <c r="K874">
        <v>-2.4437706405958989E-2</v>
      </c>
      <c r="L874">
        <f>Table1[[#This Row],[Patrimônio Atualizado]]-Table1[[#This Row],[Resgate]]</f>
        <v>3390574.3249007659</v>
      </c>
    </row>
    <row r="875" spans="1:12" x14ac:dyDescent="0.25">
      <c r="A875" t="s">
        <v>884</v>
      </c>
      <c r="B875">
        <v>3390574.3249007659</v>
      </c>
      <c r="C875">
        <v>0</v>
      </c>
      <c r="D875">
        <v>0</v>
      </c>
      <c r="E875">
        <v>-7554.1465072635183</v>
      </c>
      <c r="F875">
        <v>3383020.1783935018</v>
      </c>
      <c r="G875">
        <v>0</v>
      </c>
      <c r="H875">
        <v>3475507.7632302172</v>
      </c>
      <c r="I875">
        <v>0.9733887560789809</v>
      </c>
      <c r="J875">
        <v>-2.2279843422942092E-3</v>
      </c>
      <c r="K875">
        <v>-2.6611243921019101E-2</v>
      </c>
      <c r="L875">
        <f>Table1[[#This Row],[Patrimônio Atualizado]]-Table1[[#This Row],[Resgate]]</f>
        <v>3383020.1783935018</v>
      </c>
    </row>
    <row r="876" spans="1:12" x14ac:dyDescent="0.25">
      <c r="A876" t="s">
        <v>885</v>
      </c>
      <c r="B876">
        <v>3383020.1783935018</v>
      </c>
      <c r="C876">
        <v>0</v>
      </c>
      <c r="D876">
        <v>0</v>
      </c>
      <c r="E876">
        <v>21515.04785347006</v>
      </c>
      <c r="F876">
        <v>3404535.2262469721</v>
      </c>
      <c r="G876">
        <v>0</v>
      </c>
      <c r="H876">
        <v>3475507.7632302172</v>
      </c>
      <c r="I876">
        <v>0.97957923221058163</v>
      </c>
      <c r="J876">
        <v>6.3597160876782688E-3</v>
      </c>
      <c r="K876">
        <v>-2.042076778941837E-2</v>
      </c>
      <c r="L876">
        <f>Table1[[#This Row],[Patrimônio Atualizado]]-Table1[[#This Row],[Resgate]]</f>
        <v>3404535.2262469721</v>
      </c>
    </row>
    <row r="877" spans="1:12" x14ac:dyDescent="0.25">
      <c r="A877" t="s">
        <v>886</v>
      </c>
      <c r="B877">
        <v>3404535.2262469721</v>
      </c>
      <c r="C877">
        <v>0</v>
      </c>
      <c r="D877">
        <v>0</v>
      </c>
      <c r="E877">
        <v>29384.53314781174</v>
      </c>
      <c r="F877">
        <v>3433919.759394784</v>
      </c>
      <c r="G877">
        <v>0</v>
      </c>
      <c r="H877">
        <v>3475507.7632302172</v>
      </c>
      <c r="I877">
        <v>0.98803397757432132</v>
      </c>
      <c r="J877">
        <v>8.6309969482103455E-3</v>
      </c>
      <c r="K877">
        <v>-1.196602242567868E-2</v>
      </c>
      <c r="L877">
        <f>Table1[[#This Row],[Patrimônio Atualizado]]-Table1[[#This Row],[Resgate]]</f>
        <v>3433919.759394784</v>
      </c>
    </row>
    <row r="878" spans="1:12" x14ac:dyDescent="0.25">
      <c r="A878" t="s">
        <v>887</v>
      </c>
      <c r="B878">
        <v>3433919.759394784</v>
      </c>
      <c r="C878">
        <v>0</v>
      </c>
      <c r="D878">
        <v>0</v>
      </c>
      <c r="E878">
        <v>0</v>
      </c>
      <c r="F878">
        <v>3433919.759394784</v>
      </c>
      <c r="G878">
        <v>0</v>
      </c>
      <c r="H878">
        <v>3475507.7632302172</v>
      </c>
      <c r="I878">
        <v>0.98803397757432132</v>
      </c>
      <c r="J878">
        <v>0</v>
      </c>
      <c r="K878">
        <v>-1.196602242567868E-2</v>
      </c>
      <c r="L878">
        <f>Table1[[#This Row],[Patrimônio Atualizado]]-Table1[[#This Row],[Resgate]]</f>
        <v>3433919.759394784</v>
      </c>
    </row>
    <row r="879" spans="1:12" x14ac:dyDescent="0.25">
      <c r="A879" t="s">
        <v>888</v>
      </c>
      <c r="B879">
        <v>3433919.759394784</v>
      </c>
      <c r="C879">
        <v>0</v>
      </c>
      <c r="D879">
        <v>0</v>
      </c>
      <c r="E879">
        <v>0</v>
      </c>
      <c r="F879">
        <v>3433919.759394784</v>
      </c>
      <c r="G879">
        <v>0</v>
      </c>
      <c r="H879">
        <v>3475507.7632302172</v>
      </c>
      <c r="I879">
        <v>0.98803397757432132</v>
      </c>
      <c r="J879">
        <v>0</v>
      </c>
      <c r="K879">
        <v>-1.196602242567868E-2</v>
      </c>
      <c r="L879">
        <f>Table1[[#This Row],[Patrimônio Atualizado]]-Table1[[#This Row],[Resgate]]</f>
        <v>3433919.759394784</v>
      </c>
    </row>
    <row r="880" spans="1:12" x14ac:dyDescent="0.25">
      <c r="A880" t="s">
        <v>889</v>
      </c>
      <c r="B880">
        <v>3433919.759394784</v>
      </c>
      <c r="C880">
        <v>0</v>
      </c>
      <c r="D880">
        <v>0</v>
      </c>
      <c r="E880">
        <v>-208.31535720808461</v>
      </c>
      <c r="F880">
        <v>3433711.4440375762</v>
      </c>
      <c r="G880">
        <v>0</v>
      </c>
      <c r="H880">
        <v>3475507.7632302172</v>
      </c>
      <c r="I880">
        <v>0.98797403946702889</v>
      </c>
      <c r="J880">
        <v>-6.0664014247313602E-5</v>
      </c>
      <c r="K880">
        <v>-1.202596053297111E-2</v>
      </c>
      <c r="L880">
        <f>Table1[[#This Row],[Patrimônio Atualizado]]-Table1[[#This Row],[Resgate]]</f>
        <v>3433711.4440375762</v>
      </c>
    </row>
    <row r="881" spans="1:12" x14ac:dyDescent="0.25">
      <c r="A881" t="s">
        <v>890</v>
      </c>
      <c r="B881">
        <v>3433711.4440375762</v>
      </c>
      <c r="C881">
        <v>0</v>
      </c>
      <c r="D881">
        <v>0</v>
      </c>
      <c r="E881">
        <v>12907.152370452861</v>
      </c>
      <c r="F881">
        <v>3446618.5964080291</v>
      </c>
      <c r="G881">
        <v>0</v>
      </c>
      <c r="H881">
        <v>3475507.7632302172</v>
      </c>
      <c r="I881">
        <v>0.99168778527044976</v>
      </c>
      <c r="J881">
        <v>3.758950797355221E-3</v>
      </c>
      <c r="K881">
        <v>-8.312214729550238E-3</v>
      </c>
      <c r="L881">
        <f>Table1[[#This Row],[Patrimônio Atualizado]]-Table1[[#This Row],[Resgate]]</f>
        <v>3446618.5964080291</v>
      </c>
    </row>
    <row r="882" spans="1:12" x14ac:dyDescent="0.25">
      <c r="A882" t="s">
        <v>891</v>
      </c>
      <c r="B882">
        <v>3446618.5964080291</v>
      </c>
      <c r="C882">
        <v>0</v>
      </c>
      <c r="D882">
        <v>0</v>
      </c>
      <c r="E882">
        <v>9008.5831604003906</v>
      </c>
      <c r="F882">
        <v>3455627.179568429</v>
      </c>
      <c r="G882">
        <v>0</v>
      </c>
      <c r="H882">
        <v>3475507.7632302172</v>
      </c>
      <c r="I882">
        <v>0.99427980455917309</v>
      </c>
      <c r="J882">
        <v>2.6137453009129619E-3</v>
      </c>
      <c r="K882">
        <v>-5.720195440826914E-3</v>
      </c>
      <c r="L882">
        <f>Table1[[#This Row],[Patrimônio Atualizado]]-Table1[[#This Row],[Resgate]]</f>
        <v>3455627.179568429</v>
      </c>
    </row>
    <row r="883" spans="1:12" x14ac:dyDescent="0.25">
      <c r="A883" t="s">
        <v>892</v>
      </c>
      <c r="B883">
        <v>3455627.179568429</v>
      </c>
      <c r="C883">
        <v>0</v>
      </c>
      <c r="D883">
        <v>0</v>
      </c>
      <c r="E883">
        <v>13732.10281753548</v>
      </c>
      <c r="F883">
        <v>3469359.2823859639</v>
      </c>
      <c r="G883">
        <v>0</v>
      </c>
      <c r="H883">
        <v>3475507.7632302172</v>
      </c>
      <c r="I883">
        <v>0.99823091149175336</v>
      </c>
      <c r="J883">
        <v>3.9738380629505956E-3</v>
      </c>
      <c r="K883">
        <v>-1.769088508246641E-3</v>
      </c>
      <c r="L883">
        <f>Table1[[#This Row],[Patrimônio Atualizado]]-Table1[[#This Row],[Resgate]]</f>
        <v>3469359.2823859639</v>
      </c>
    </row>
    <row r="884" spans="1:12" x14ac:dyDescent="0.25">
      <c r="A884" t="s">
        <v>893</v>
      </c>
      <c r="B884">
        <v>3469359.2823859639</v>
      </c>
      <c r="C884">
        <v>0</v>
      </c>
      <c r="D884">
        <v>0</v>
      </c>
      <c r="E884">
        <v>12741.8160114288</v>
      </c>
      <c r="F884">
        <v>3482101.0983973928</v>
      </c>
      <c r="G884">
        <v>0</v>
      </c>
      <c r="H884">
        <v>3475507.7632302172</v>
      </c>
      <c r="I884">
        <v>1.0018970854379701</v>
      </c>
      <c r="J884">
        <v>3.672671226678359E-3</v>
      </c>
      <c r="K884">
        <v>1.8970854379700699E-3</v>
      </c>
      <c r="L884">
        <f>Table1[[#This Row],[Patrimônio Atualizado]]-Table1[[#This Row],[Resgate]]</f>
        <v>3482101.0983973928</v>
      </c>
    </row>
    <row r="885" spans="1:12" x14ac:dyDescent="0.25">
      <c r="A885" t="s">
        <v>894</v>
      </c>
      <c r="B885">
        <v>3482101.0983973928</v>
      </c>
      <c r="C885">
        <v>0</v>
      </c>
      <c r="D885">
        <v>0</v>
      </c>
      <c r="E885">
        <v>0</v>
      </c>
      <c r="F885">
        <v>3482101.0983973928</v>
      </c>
      <c r="G885">
        <v>0</v>
      </c>
      <c r="H885">
        <v>3475507.7632302172</v>
      </c>
      <c r="I885">
        <v>1.0018970854379701</v>
      </c>
      <c r="J885">
        <v>0</v>
      </c>
      <c r="K885">
        <v>1.8970854379700699E-3</v>
      </c>
      <c r="L885">
        <f>Table1[[#This Row],[Patrimônio Atualizado]]-Table1[[#This Row],[Resgate]]</f>
        <v>3482101.0983973928</v>
      </c>
    </row>
    <row r="886" spans="1:12" x14ac:dyDescent="0.25">
      <c r="A886" t="s">
        <v>895</v>
      </c>
      <c r="B886">
        <v>3482101.0983973928</v>
      </c>
      <c r="C886">
        <v>0</v>
      </c>
      <c r="D886">
        <v>0</v>
      </c>
      <c r="E886">
        <v>0</v>
      </c>
      <c r="F886">
        <v>3482101.0983973928</v>
      </c>
      <c r="G886">
        <v>0</v>
      </c>
      <c r="H886">
        <v>3475507.7632302172</v>
      </c>
      <c r="I886">
        <v>1.0018970854379701</v>
      </c>
      <c r="J886">
        <v>0</v>
      </c>
      <c r="K886">
        <v>1.8970854379700699E-3</v>
      </c>
      <c r="L886">
        <f>Table1[[#This Row],[Patrimônio Atualizado]]-Table1[[#This Row],[Resgate]]</f>
        <v>3482101.0983973928</v>
      </c>
    </row>
    <row r="887" spans="1:12" x14ac:dyDescent="0.25">
      <c r="A887" t="s">
        <v>896</v>
      </c>
      <c r="B887">
        <v>3482101.0983973928</v>
      </c>
      <c r="C887">
        <v>0</v>
      </c>
      <c r="D887">
        <v>0</v>
      </c>
      <c r="E887">
        <v>16363.10342025749</v>
      </c>
      <c r="F887">
        <v>3498464.2018176508</v>
      </c>
      <c r="G887">
        <v>0</v>
      </c>
      <c r="H887">
        <v>3475507.7632302172</v>
      </c>
      <c r="I887">
        <v>1.0066052042324021</v>
      </c>
      <c r="J887">
        <v>4.6992040029476554E-3</v>
      </c>
      <c r="K887">
        <v>6.6052042324018512E-3</v>
      </c>
      <c r="L887">
        <f>Table1[[#This Row],[Patrimônio Atualizado]]-Table1[[#This Row],[Resgate]]</f>
        <v>3498464.2018176508</v>
      </c>
    </row>
    <row r="888" spans="1:12" x14ac:dyDescent="0.25">
      <c r="A888" t="s">
        <v>897</v>
      </c>
      <c r="B888">
        <v>3498464.2018176508</v>
      </c>
      <c r="C888">
        <v>0</v>
      </c>
      <c r="D888">
        <v>0</v>
      </c>
      <c r="E888">
        <v>14895.540241241401</v>
      </c>
      <c r="F888">
        <v>3513359.7420588918</v>
      </c>
      <c r="G888">
        <v>0</v>
      </c>
      <c r="H888">
        <v>3475507.7632302172</v>
      </c>
      <c r="I888">
        <v>1.0108910643875231</v>
      </c>
      <c r="J888">
        <v>4.2577369331098236E-3</v>
      </c>
      <c r="K888">
        <v>1.0891064387522629E-2</v>
      </c>
      <c r="L888">
        <f>Table1[[#This Row],[Patrimônio Atualizado]]-Table1[[#This Row],[Resgate]]</f>
        <v>3513359.7420588918</v>
      </c>
    </row>
    <row r="889" spans="1:12" x14ac:dyDescent="0.25">
      <c r="A889" t="s">
        <v>898</v>
      </c>
      <c r="B889">
        <v>3513359.7420588918</v>
      </c>
      <c r="C889">
        <v>0</v>
      </c>
      <c r="D889">
        <v>0</v>
      </c>
      <c r="E889">
        <v>3622.2900238037691</v>
      </c>
      <c r="F889">
        <v>3516982.032082696</v>
      </c>
      <c r="G889">
        <v>0</v>
      </c>
      <c r="H889">
        <v>3475507.7632302172</v>
      </c>
      <c r="I889">
        <v>1.0119332977158799</v>
      </c>
      <c r="J889">
        <v>1.0310045909733829E-3</v>
      </c>
      <c r="K889">
        <v>1.1933297715880141E-2</v>
      </c>
      <c r="L889">
        <f>Table1[[#This Row],[Patrimônio Atualizado]]-Table1[[#This Row],[Resgate]]</f>
        <v>3516982.032082696</v>
      </c>
    </row>
    <row r="890" spans="1:12" x14ac:dyDescent="0.25">
      <c r="A890" t="s">
        <v>899</v>
      </c>
      <c r="B890">
        <v>3516982.032082696</v>
      </c>
      <c r="C890">
        <v>0</v>
      </c>
      <c r="D890">
        <v>0</v>
      </c>
      <c r="E890">
        <v>5586.5644073487347</v>
      </c>
      <c r="F890">
        <v>3522568.5964900451</v>
      </c>
      <c r="G890">
        <v>0</v>
      </c>
      <c r="H890">
        <v>3475507.7632302172</v>
      </c>
      <c r="I890">
        <v>1.013540707276708</v>
      </c>
      <c r="J890">
        <v>1.588454065555744E-3</v>
      </c>
      <c r="K890">
        <v>1.3540707276708201E-2</v>
      </c>
      <c r="L890">
        <f>Table1[[#This Row],[Patrimônio Atualizado]]-Table1[[#This Row],[Resgate]]</f>
        <v>3522568.5964900451</v>
      </c>
    </row>
    <row r="891" spans="1:12" x14ac:dyDescent="0.25">
      <c r="A891" t="s">
        <v>900</v>
      </c>
      <c r="B891">
        <v>3522568.5964900451</v>
      </c>
      <c r="C891">
        <v>0</v>
      </c>
      <c r="D891">
        <v>0</v>
      </c>
      <c r="E891">
        <v>747.17283248904278</v>
      </c>
      <c r="F891">
        <v>3523315.7693225341</v>
      </c>
      <c r="G891">
        <v>0</v>
      </c>
      <c r="H891">
        <v>3475507.7632302172</v>
      </c>
      <c r="I891">
        <v>1.013755689628465</v>
      </c>
      <c r="J891">
        <v>2.1211022923250941E-4</v>
      </c>
      <c r="K891">
        <v>1.3755689628465181E-2</v>
      </c>
      <c r="L891">
        <f>Table1[[#This Row],[Patrimônio Atualizado]]-Table1[[#This Row],[Resgate]]</f>
        <v>3523315.7693225341</v>
      </c>
    </row>
    <row r="892" spans="1:12" x14ac:dyDescent="0.25">
      <c r="A892" t="s">
        <v>901</v>
      </c>
      <c r="B892">
        <v>3523315.7693225341</v>
      </c>
      <c r="C892">
        <v>0</v>
      </c>
      <c r="D892">
        <v>0</v>
      </c>
      <c r="E892">
        <v>0</v>
      </c>
      <c r="F892">
        <v>3523315.7693225341</v>
      </c>
      <c r="G892">
        <v>0</v>
      </c>
      <c r="H892">
        <v>3475507.7632302172</v>
      </c>
      <c r="I892">
        <v>1.013755689628465</v>
      </c>
      <c r="J892">
        <v>0</v>
      </c>
      <c r="K892">
        <v>1.3755689628465181E-2</v>
      </c>
      <c r="L892">
        <f>Table1[[#This Row],[Patrimônio Atualizado]]-Table1[[#This Row],[Resgate]]</f>
        <v>3523315.7693225341</v>
      </c>
    </row>
    <row r="893" spans="1:12" x14ac:dyDescent="0.25">
      <c r="A893" t="s">
        <v>902</v>
      </c>
      <c r="B893">
        <v>3523315.7693225341</v>
      </c>
      <c r="C893">
        <v>0</v>
      </c>
      <c r="D893">
        <v>0</v>
      </c>
      <c r="E893">
        <v>0</v>
      </c>
      <c r="F893">
        <v>3523315.7693225341</v>
      </c>
      <c r="G893">
        <v>0</v>
      </c>
      <c r="H893">
        <v>3475507.7632302172</v>
      </c>
      <c r="I893">
        <v>1.013755689628465</v>
      </c>
      <c r="J893">
        <v>0</v>
      </c>
      <c r="K893">
        <v>1.3755689628465181E-2</v>
      </c>
      <c r="L893">
        <f>Table1[[#This Row],[Patrimônio Atualizado]]-Table1[[#This Row],[Resgate]]</f>
        <v>3523315.7693225341</v>
      </c>
    </row>
    <row r="894" spans="1:12" x14ac:dyDescent="0.25">
      <c r="A894" t="s">
        <v>903</v>
      </c>
      <c r="B894">
        <v>3523315.7693225341</v>
      </c>
      <c r="C894">
        <v>0</v>
      </c>
      <c r="D894">
        <v>0</v>
      </c>
      <c r="E894">
        <v>0</v>
      </c>
      <c r="F894">
        <v>3523315.7693225341</v>
      </c>
      <c r="G894">
        <v>0</v>
      </c>
      <c r="H894">
        <v>3475507.7632302172</v>
      </c>
      <c r="I894">
        <v>1.013755689628465</v>
      </c>
      <c r="J894">
        <v>0</v>
      </c>
      <c r="K894" s="19">
        <v>1.3755689628465181E-2</v>
      </c>
      <c r="L894">
        <f>Table1[[#This Row],[Patrimônio Atualizado]]-Table1[[#This Row],[Resgate]]</f>
        <v>3523315.7693225341</v>
      </c>
    </row>
  </sheetData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5E9EB-904D-4D22-9FFF-30CD2C504C96}">
  <dimension ref="A1:N387"/>
  <sheetViews>
    <sheetView workbookViewId="0">
      <pane ySplit="1" topLeftCell="A336" activePane="bottomLeft" state="frozen"/>
      <selection pane="bottomLeft" activeCell="P337" sqref="P337"/>
    </sheetView>
  </sheetViews>
  <sheetFormatPr defaultRowHeight="15" x14ac:dyDescent="0.25"/>
  <cols>
    <col min="1" max="1" width="11" customWidth="1"/>
    <col min="2" max="2" width="16.140625" customWidth="1"/>
    <col min="3" max="3" width="12" bestFit="1" customWidth="1"/>
    <col min="4" max="5" width="12.7109375" bestFit="1" customWidth="1"/>
    <col min="6" max="6" width="21" bestFit="1" customWidth="1"/>
    <col min="7" max="7" width="12.7109375" bestFit="1" customWidth="1"/>
    <col min="8" max="9" width="12" bestFit="1" customWidth="1"/>
    <col min="10" max="10" width="12.7109375" bestFit="1" customWidth="1"/>
    <col min="11" max="11" width="24.140625" bestFit="1" customWidth="1"/>
    <col min="13" max="13" width="10.7109375" bestFit="1" customWidth="1"/>
    <col min="14" max="14" width="12" bestFit="1" customWidth="1"/>
  </cols>
  <sheetData>
    <row r="1" spans="1:1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M1" s="8" t="s">
        <v>0</v>
      </c>
      <c r="N1" s="8" t="s">
        <v>8</v>
      </c>
    </row>
    <row r="2" spans="1:14" x14ac:dyDescent="0.25">
      <c r="A2" s="2" t="s">
        <v>535</v>
      </c>
      <c r="B2" s="3">
        <v>3060704.0206348929</v>
      </c>
      <c r="C2" s="3">
        <v>0</v>
      </c>
      <c r="D2" s="3">
        <v>0</v>
      </c>
      <c r="E2" s="3">
        <v>-39205.08896255499</v>
      </c>
      <c r="F2" s="3">
        <v>3021498.9316723379</v>
      </c>
      <c r="G2" s="3">
        <v>0</v>
      </c>
      <c r="H2" s="3">
        <v>3204374.4599994239</v>
      </c>
      <c r="I2" s="3">
        <v>0.94292941395896712</v>
      </c>
      <c r="J2" s="13">
        <v>-1.280917354250488E-2</v>
      </c>
      <c r="K2" s="16">
        <v>-5.7070586041032878E-2</v>
      </c>
      <c r="M2" s="2" t="s">
        <v>535</v>
      </c>
      <c r="N2" s="3">
        <v>0.94292941395896712</v>
      </c>
    </row>
    <row r="3" spans="1:14" x14ac:dyDescent="0.25">
      <c r="A3" s="4" t="s">
        <v>536</v>
      </c>
      <c r="B3" s="5">
        <v>3021498.9316723379</v>
      </c>
      <c r="C3" s="5">
        <v>0</v>
      </c>
      <c r="D3" s="5">
        <v>0</v>
      </c>
      <c r="E3" s="5">
        <v>-134.3866348266383</v>
      </c>
      <c r="F3" s="5">
        <v>3021364.5450375122</v>
      </c>
      <c r="G3" s="5">
        <v>0</v>
      </c>
      <c r="H3" s="5">
        <v>3204374.4599994239</v>
      </c>
      <c r="I3" s="5">
        <v>0.94288747546628959</v>
      </c>
      <c r="J3" s="14">
        <v>-4.4476810306948167E-5</v>
      </c>
      <c r="K3" s="17">
        <v>-5.7112524533710407E-2</v>
      </c>
      <c r="M3" s="4" t="s">
        <v>536</v>
      </c>
      <c r="N3" s="5">
        <v>0.94288747546628959</v>
      </c>
    </row>
    <row r="4" spans="1:14" x14ac:dyDescent="0.25">
      <c r="A4" s="2" t="s">
        <v>537</v>
      </c>
      <c r="B4" s="3">
        <v>3021364.5450375122</v>
      </c>
      <c r="C4" s="3">
        <v>0</v>
      </c>
      <c r="D4" s="3">
        <v>0</v>
      </c>
      <c r="E4" s="3">
        <v>0</v>
      </c>
      <c r="F4" s="3">
        <v>3021364.5450375122</v>
      </c>
      <c r="G4" s="3">
        <v>0</v>
      </c>
      <c r="H4" s="3">
        <v>3204374.4599994239</v>
      </c>
      <c r="I4" s="3">
        <v>0.94288747546628959</v>
      </c>
      <c r="J4" s="13">
        <v>0</v>
      </c>
      <c r="K4" s="16">
        <v>-5.7112524533710407E-2</v>
      </c>
      <c r="M4" s="2" t="s">
        <v>537</v>
      </c>
      <c r="N4" s="3">
        <v>0.94288747546628959</v>
      </c>
    </row>
    <row r="5" spans="1:14" x14ac:dyDescent="0.25">
      <c r="A5" s="4" t="s">
        <v>538</v>
      </c>
      <c r="B5" s="5">
        <v>3021364.5450375122</v>
      </c>
      <c r="C5" s="5">
        <v>0</v>
      </c>
      <c r="D5" s="5">
        <v>0</v>
      </c>
      <c r="E5" s="5">
        <v>0</v>
      </c>
      <c r="F5" s="5">
        <v>3021364.5450375122</v>
      </c>
      <c r="G5" s="5">
        <v>0</v>
      </c>
      <c r="H5" s="5">
        <v>3204374.4599994239</v>
      </c>
      <c r="I5" s="5">
        <v>0.94288747546628959</v>
      </c>
      <c r="J5" s="14">
        <v>0</v>
      </c>
      <c r="K5" s="17">
        <v>-5.7112524533710407E-2</v>
      </c>
      <c r="M5" s="4" t="s">
        <v>538</v>
      </c>
      <c r="N5" s="5">
        <v>0.94288747546628959</v>
      </c>
    </row>
    <row r="6" spans="1:14" x14ac:dyDescent="0.25">
      <c r="A6" s="2" t="s">
        <v>539</v>
      </c>
      <c r="B6" s="3">
        <v>3021364.5450375122</v>
      </c>
      <c r="C6" s="3">
        <v>0</v>
      </c>
      <c r="D6" s="3">
        <v>0</v>
      </c>
      <c r="E6" s="3">
        <v>123.8569374084545</v>
      </c>
      <c r="F6" s="3">
        <v>3021488.4019749202</v>
      </c>
      <c r="G6" s="3">
        <v>0</v>
      </c>
      <c r="H6" s="3">
        <v>3204374.4599994239</v>
      </c>
      <c r="I6" s="3">
        <v>0.94292612792059993</v>
      </c>
      <c r="J6" s="13">
        <v>4.0993708492420573E-5</v>
      </c>
      <c r="K6" s="16">
        <v>-5.7073872079400068E-2</v>
      </c>
      <c r="M6" s="2" t="s">
        <v>539</v>
      </c>
      <c r="N6" s="3">
        <v>0.94292612792059993</v>
      </c>
    </row>
    <row r="7" spans="1:14" x14ac:dyDescent="0.25">
      <c r="A7" s="4" t="s">
        <v>540</v>
      </c>
      <c r="B7" s="5">
        <v>3021488.4019749202</v>
      </c>
      <c r="C7" s="5">
        <v>0</v>
      </c>
      <c r="D7" s="5">
        <v>0</v>
      </c>
      <c r="E7" s="5">
        <v>30249.16383361816</v>
      </c>
      <c r="F7" s="5">
        <v>3051737.5658085379</v>
      </c>
      <c r="G7" s="5">
        <v>0</v>
      </c>
      <c r="H7" s="5">
        <v>3204374.4599994239</v>
      </c>
      <c r="I7" s="5">
        <v>0.95236608701752257</v>
      </c>
      <c r="J7" s="14">
        <v>1.0011345340212641E-2</v>
      </c>
      <c r="K7" s="17">
        <v>-4.7633912982477433E-2</v>
      </c>
      <c r="M7" s="4" t="s">
        <v>540</v>
      </c>
      <c r="N7" s="5">
        <v>0.95236608701752257</v>
      </c>
    </row>
    <row r="8" spans="1:14" x14ac:dyDescent="0.25">
      <c r="A8" s="2" t="s">
        <v>541</v>
      </c>
      <c r="B8" s="3">
        <v>3051737.5658085379</v>
      </c>
      <c r="C8" s="3">
        <v>35426.25</v>
      </c>
      <c r="D8" s="3">
        <v>0</v>
      </c>
      <c r="E8" s="3">
        <v>-2815.544795989917</v>
      </c>
      <c r="F8" s="3">
        <v>3084348.2710125479</v>
      </c>
      <c r="G8" s="3">
        <v>37198.143112112091</v>
      </c>
      <c r="H8" s="3">
        <v>3241572.6031115358</v>
      </c>
      <c r="I8" s="3">
        <v>0.95149751329090371</v>
      </c>
      <c r="J8" s="13">
        <v>-9.1201664828166606E-4</v>
      </c>
      <c r="K8" s="16">
        <v>-4.8502486709096293E-2</v>
      </c>
      <c r="M8" s="2" t="s">
        <v>541</v>
      </c>
      <c r="N8" s="3">
        <v>0.95149751329090371</v>
      </c>
    </row>
    <row r="9" spans="1:14" x14ac:dyDescent="0.25">
      <c r="A9" s="4" t="s">
        <v>542</v>
      </c>
      <c r="B9" s="5">
        <v>3084348.2710125479</v>
      </c>
      <c r="C9" s="5">
        <v>0</v>
      </c>
      <c r="D9" s="5">
        <v>0</v>
      </c>
      <c r="E9" s="5">
        <v>8432.1275405883753</v>
      </c>
      <c r="F9" s="5">
        <v>3092780.3985531372</v>
      </c>
      <c r="G9" s="5">
        <v>0</v>
      </c>
      <c r="H9" s="5">
        <v>3241572.6031115358</v>
      </c>
      <c r="I9" s="5">
        <v>0.95409875922088672</v>
      </c>
      <c r="J9" s="14">
        <v>2.73384417052891E-3</v>
      </c>
      <c r="K9" s="17">
        <v>-4.5901240779113277E-2</v>
      </c>
      <c r="M9" s="4" t="s">
        <v>542</v>
      </c>
      <c r="N9" s="5">
        <v>0.95409875922088672</v>
      </c>
    </row>
    <row r="10" spans="1:14" x14ac:dyDescent="0.25">
      <c r="A10" s="2" t="s">
        <v>543</v>
      </c>
      <c r="B10" s="3">
        <v>3092780.3985531372</v>
      </c>
      <c r="C10" s="3">
        <v>0</v>
      </c>
      <c r="D10" s="3">
        <v>0</v>
      </c>
      <c r="E10" s="3">
        <v>33835.636280059742</v>
      </c>
      <c r="F10" s="3">
        <v>3126616.034833197</v>
      </c>
      <c r="G10" s="3">
        <v>0</v>
      </c>
      <c r="H10" s="3">
        <v>3241572.6031115358</v>
      </c>
      <c r="I10" s="3">
        <v>0.96453679051704888</v>
      </c>
      <c r="J10" s="13">
        <v>1.0940200052965031E-2</v>
      </c>
      <c r="K10" s="16">
        <v>-3.5463209482951119E-2</v>
      </c>
      <c r="M10" s="2" t="s">
        <v>543</v>
      </c>
      <c r="N10" s="3">
        <v>0.96453679051704888</v>
      </c>
    </row>
    <row r="11" spans="1:14" x14ac:dyDescent="0.25">
      <c r="A11" s="4" t="s">
        <v>544</v>
      </c>
      <c r="B11" s="5">
        <v>3126616.034833197</v>
      </c>
      <c r="C11" s="5">
        <v>0</v>
      </c>
      <c r="D11" s="5">
        <v>0</v>
      </c>
      <c r="E11" s="5">
        <v>0</v>
      </c>
      <c r="F11" s="5">
        <v>3126616.034833197</v>
      </c>
      <c r="G11" s="5">
        <v>0</v>
      </c>
      <c r="H11" s="5">
        <v>3241572.6031115358</v>
      </c>
      <c r="I11" s="5">
        <v>0.96453679051704888</v>
      </c>
      <c r="J11" s="14">
        <v>0</v>
      </c>
      <c r="K11" s="17">
        <v>-3.5463209482951119E-2</v>
      </c>
      <c r="M11" s="4" t="s">
        <v>544</v>
      </c>
      <c r="N11" s="5">
        <v>0.96453679051704888</v>
      </c>
    </row>
    <row r="12" spans="1:14" x14ac:dyDescent="0.25">
      <c r="A12" s="2" t="s">
        <v>545</v>
      </c>
      <c r="B12" s="3">
        <v>3126616.034833197</v>
      </c>
      <c r="C12" s="3">
        <v>0</v>
      </c>
      <c r="D12" s="3">
        <v>0</v>
      </c>
      <c r="E12" s="3">
        <v>0</v>
      </c>
      <c r="F12" s="3">
        <v>3126616.034833197</v>
      </c>
      <c r="G12" s="3">
        <v>0</v>
      </c>
      <c r="H12" s="3">
        <v>3241572.6031115358</v>
      </c>
      <c r="I12" s="3">
        <v>0.96453679051704888</v>
      </c>
      <c r="J12" s="13">
        <v>0</v>
      </c>
      <c r="K12" s="16">
        <v>-3.5463209482951119E-2</v>
      </c>
      <c r="M12" s="2" t="s">
        <v>545</v>
      </c>
      <c r="N12" s="3">
        <v>0.96453679051704888</v>
      </c>
    </row>
    <row r="13" spans="1:14" x14ac:dyDescent="0.25">
      <c r="A13" s="4" t="s">
        <v>546</v>
      </c>
      <c r="B13" s="5">
        <v>3126616.034833197</v>
      </c>
      <c r="C13" s="5">
        <v>0</v>
      </c>
      <c r="D13" s="5">
        <v>0</v>
      </c>
      <c r="E13" s="5">
        <v>63.087463378898967</v>
      </c>
      <c r="F13" s="5">
        <v>3126679.122296575</v>
      </c>
      <c r="G13" s="5">
        <v>0</v>
      </c>
      <c r="H13" s="5">
        <v>3241572.6031115358</v>
      </c>
      <c r="I13" s="5">
        <v>0.96455625251006982</v>
      </c>
      <c r="J13" s="14">
        <v>2.01775538395399E-5</v>
      </c>
      <c r="K13" s="17">
        <v>-3.5443747489930177E-2</v>
      </c>
      <c r="M13" s="4" t="s">
        <v>546</v>
      </c>
      <c r="N13" s="5">
        <v>0.96455625251006982</v>
      </c>
    </row>
    <row r="14" spans="1:14" x14ac:dyDescent="0.25">
      <c r="A14" s="2" t="s">
        <v>547</v>
      </c>
      <c r="B14" s="3">
        <v>3126679.122296575</v>
      </c>
      <c r="C14" s="3">
        <v>0</v>
      </c>
      <c r="D14" s="3">
        <v>-1247.850036621094</v>
      </c>
      <c r="E14" s="3">
        <v>-36852.226474761883</v>
      </c>
      <c r="F14" s="3">
        <v>3088579.0457851919</v>
      </c>
      <c r="G14" s="3">
        <v>-1293.703745503497</v>
      </c>
      <c r="H14" s="3">
        <v>3240278.8993660328</v>
      </c>
      <c r="I14" s="3">
        <v>0.95318308753900138</v>
      </c>
      <c r="J14" s="13">
        <v>-1.179108521817362E-2</v>
      </c>
      <c r="K14" s="16">
        <v>-4.6816912460998623E-2</v>
      </c>
      <c r="M14" s="2" t="s">
        <v>547</v>
      </c>
      <c r="N14" s="3">
        <v>0.95318308753900138</v>
      </c>
    </row>
    <row r="15" spans="1:14" x14ac:dyDescent="0.25">
      <c r="A15" s="4" t="s">
        <v>548</v>
      </c>
      <c r="B15" s="5">
        <v>3088579.0457851919</v>
      </c>
      <c r="C15" s="5">
        <v>0</v>
      </c>
      <c r="D15" s="5">
        <v>0</v>
      </c>
      <c r="E15" s="5">
        <v>-2617.8620147705301</v>
      </c>
      <c r="F15" s="5">
        <v>3085961.1837704219</v>
      </c>
      <c r="G15" s="5">
        <v>0</v>
      </c>
      <c r="H15" s="5">
        <v>3240278.8993660328</v>
      </c>
      <c r="I15" s="5">
        <v>0.95237517498083157</v>
      </c>
      <c r="J15" s="14">
        <v>-8.4759430662550983E-4</v>
      </c>
      <c r="K15" s="17">
        <v>-4.7624825019168433E-2</v>
      </c>
      <c r="M15" s="4" t="s">
        <v>548</v>
      </c>
      <c r="N15" s="5">
        <v>0.95237517498083157</v>
      </c>
    </row>
    <row r="16" spans="1:14" x14ac:dyDescent="0.25">
      <c r="A16" s="2" t="s">
        <v>549</v>
      </c>
      <c r="B16" s="3">
        <v>3085961.1837704219</v>
      </c>
      <c r="C16" s="3">
        <v>154981.5509</v>
      </c>
      <c r="D16" s="3">
        <v>0</v>
      </c>
      <c r="E16" s="3">
        <v>123500.98008655811</v>
      </c>
      <c r="F16" s="3">
        <v>3364443.7147569801</v>
      </c>
      <c r="G16" s="3">
        <v>162731.61561893849</v>
      </c>
      <c r="H16" s="3">
        <v>3403010.5149849709</v>
      </c>
      <c r="I16" s="3">
        <v>0.98866685834258683</v>
      </c>
      <c r="J16" s="13">
        <v>3.810649869415772E-2</v>
      </c>
      <c r="K16" s="16">
        <v>-1.133314165741317E-2</v>
      </c>
      <c r="M16" s="2" t="s">
        <v>549</v>
      </c>
      <c r="N16" s="3">
        <v>0.98866685834258683</v>
      </c>
    </row>
    <row r="17" spans="1:14" x14ac:dyDescent="0.25">
      <c r="A17" s="4" t="s">
        <v>550</v>
      </c>
      <c r="B17" s="5">
        <v>3364443.7147569801</v>
      </c>
      <c r="C17" s="5">
        <v>0</v>
      </c>
      <c r="D17" s="5">
        <v>0</v>
      </c>
      <c r="E17" s="5">
        <v>9894.6235733029935</v>
      </c>
      <c r="F17" s="5">
        <v>3374338.3383302828</v>
      </c>
      <c r="G17" s="5">
        <v>0</v>
      </c>
      <c r="H17" s="5">
        <v>3403010.5149849709</v>
      </c>
      <c r="I17" s="5">
        <v>0.99157446721706211</v>
      </c>
      <c r="J17" s="14">
        <v>2.940938952226579E-3</v>
      </c>
      <c r="K17" s="17">
        <v>-8.4255327829378945E-3</v>
      </c>
      <c r="M17" s="4" t="s">
        <v>550</v>
      </c>
      <c r="N17" s="5">
        <v>0.99157446721706211</v>
      </c>
    </row>
    <row r="18" spans="1:14" x14ac:dyDescent="0.25">
      <c r="A18" s="2" t="s">
        <v>551</v>
      </c>
      <c r="B18" s="3">
        <v>3374338.3383302828</v>
      </c>
      <c r="C18" s="3">
        <v>0</v>
      </c>
      <c r="D18" s="3">
        <v>0</v>
      </c>
      <c r="E18" s="3">
        <v>0</v>
      </c>
      <c r="F18" s="3">
        <v>3374338.3383302828</v>
      </c>
      <c r="G18" s="3">
        <v>0</v>
      </c>
      <c r="H18" s="3">
        <v>3403010.5149849709</v>
      </c>
      <c r="I18" s="3">
        <v>0.99157446721706211</v>
      </c>
      <c r="J18" s="13">
        <v>0</v>
      </c>
      <c r="K18" s="16">
        <v>-8.4255327829378945E-3</v>
      </c>
      <c r="M18" s="2" t="s">
        <v>551</v>
      </c>
      <c r="N18" s="3">
        <v>0.99157446721706211</v>
      </c>
    </row>
    <row r="19" spans="1:14" x14ac:dyDescent="0.25">
      <c r="A19" s="4" t="s">
        <v>552</v>
      </c>
      <c r="B19" s="5">
        <v>3374338.3383302828</v>
      </c>
      <c r="C19" s="5">
        <v>0</v>
      </c>
      <c r="D19" s="5">
        <v>0</v>
      </c>
      <c r="E19" s="5">
        <v>0</v>
      </c>
      <c r="F19" s="5">
        <v>3374338.3383302828</v>
      </c>
      <c r="G19" s="5">
        <v>0</v>
      </c>
      <c r="H19" s="5">
        <v>3403010.5149849709</v>
      </c>
      <c r="I19" s="5">
        <v>0.99157446721706211</v>
      </c>
      <c r="J19" s="14">
        <v>0</v>
      </c>
      <c r="K19" s="17">
        <v>-8.4255327829378945E-3</v>
      </c>
      <c r="M19" s="4" t="s">
        <v>552</v>
      </c>
      <c r="N19" s="5">
        <v>0.99157446721706211</v>
      </c>
    </row>
    <row r="20" spans="1:14" x14ac:dyDescent="0.25">
      <c r="A20" s="2" t="s">
        <v>553</v>
      </c>
      <c r="B20" s="3">
        <v>3374338.3383302828</v>
      </c>
      <c r="C20" s="3">
        <v>0</v>
      </c>
      <c r="D20" s="3">
        <v>0</v>
      </c>
      <c r="E20" s="3">
        <v>-19.462162017822269</v>
      </c>
      <c r="F20" s="3">
        <v>3374318.876168265</v>
      </c>
      <c r="G20" s="3">
        <v>0</v>
      </c>
      <c r="H20" s="3">
        <v>3403010.5149849709</v>
      </c>
      <c r="I20" s="3">
        <v>0.99156874811571583</v>
      </c>
      <c r="J20" s="13">
        <v>-5.7676972686770966E-6</v>
      </c>
      <c r="K20" s="16">
        <v>-8.4312518842841744E-3</v>
      </c>
      <c r="M20" s="2" t="s">
        <v>553</v>
      </c>
      <c r="N20" s="3">
        <v>0.99156874811571583</v>
      </c>
    </row>
    <row r="21" spans="1:14" x14ac:dyDescent="0.25">
      <c r="A21" s="4" t="s">
        <v>554</v>
      </c>
      <c r="B21" s="5">
        <v>3374318.876168265</v>
      </c>
      <c r="C21" s="5">
        <v>0</v>
      </c>
      <c r="D21" s="5">
        <v>-1239.954208374023</v>
      </c>
      <c r="E21" s="5">
        <v>8517.6136741639675</v>
      </c>
      <c r="F21" s="5">
        <v>3381596.5356340548</v>
      </c>
      <c r="G21" s="5">
        <v>-1250.497467503202</v>
      </c>
      <c r="H21" s="5">
        <v>3401760.017517468</v>
      </c>
      <c r="I21" s="5">
        <v>0.99407263246684652</v>
      </c>
      <c r="J21" s="14">
        <v>2.5251747353765008E-3</v>
      </c>
      <c r="K21" s="17">
        <v>-5.9273675331534834E-3</v>
      </c>
      <c r="M21" s="4" t="s">
        <v>554</v>
      </c>
      <c r="N21" s="5">
        <v>0.99407263246684652</v>
      </c>
    </row>
    <row r="22" spans="1:14" x14ac:dyDescent="0.25">
      <c r="A22" s="2" t="s">
        <v>555</v>
      </c>
      <c r="B22" s="3">
        <v>3381596.5356340548</v>
      </c>
      <c r="C22" s="3">
        <v>3132.8700714111328</v>
      </c>
      <c r="D22" s="3">
        <v>0</v>
      </c>
      <c r="E22" s="3">
        <v>0.63768005371457548</v>
      </c>
      <c r="F22" s="3">
        <v>3384730.0433855201</v>
      </c>
      <c r="G22" s="3">
        <v>3151.5504693422058</v>
      </c>
      <c r="H22" s="3">
        <v>3404911.5679868101</v>
      </c>
      <c r="I22" s="3">
        <v>0.99407281974925932</v>
      </c>
      <c r="J22" s="13">
        <v>1.8839912363510791E-7</v>
      </c>
      <c r="K22" s="16">
        <v>-5.9271802507406823E-3</v>
      </c>
      <c r="M22" s="2" t="s">
        <v>555</v>
      </c>
      <c r="N22" s="3">
        <v>0.99407281974925932</v>
      </c>
    </row>
    <row r="23" spans="1:14" x14ac:dyDescent="0.25">
      <c r="A23" s="4" t="s">
        <v>556</v>
      </c>
      <c r="B23" s="5">
        <v>3384730.0433855201</v>
      </c>
      <c r="C23" s="5">
        <v>0</v>
      </c>
      <c r="D23" s="5">
        <v>0</v>
      </c>
      <c r="E23" s="5">
        <v>29152.023365020708</v>
      </c>
      <c r="F23" s="5">
        <v>3413882.0667505409</v>
      </c>
      <c r="G23" s="5">
        <v>0</v>
      </c>
      <c r="H23" s="5">
        <v>3404911.5679868101</v>
      </c>
      <c r="I23" s="5">
        <v>1.002634576136447</v>
      </c>
      <c r="J23" s="14">
        <v>8.6128060410577412E-3</v>
      </c>
      <c r="K23" s="17">
        <v>2.6345761364470199E-3</v>
      </c>
      <c r="M23" s="4" t="s">
        <v>556</v>
      </c>
      <c r="N23" s="5">
        <v>1.002634576136447</v>
      </c>
    </row>
    <row r="24" spans="1:14" x14ac:dyDescent="0.25">
      <c r="A24" s="2" t="s">
        <v>557</v>
      </c>
      <c r="B24" s="3">
        <v>3413882.0667505409</v>
      </c>
      <c r="C24" s="3">
        <v>0</v>
      </c>
      <c r="D24" s="3">
        <v>0</v>
      </c>
      <c r="E24" s="3">
        <v>7499.5589523314229</v>
      </c>
      <c r="F24" s="3">
        <v>3421381.6257028719</v>
      </c>
      <c r="G24" s="3">
        <v>0</v>
      </c>
      <c r="H24" s="3">
        <v>3404911.5679868101</v>
      </c>
      <c r="I24" s="3">
        <v>1.004837146982293</v>
      </c>
      <c r="J24" s="13">
        <v>2.196783253110679E-3</v>
      </c>
      <c r="K24" s="16">
        <v>4.8371469822932056E-3</v>
      </c>
      <c r="M24" s="2" t="s">
        <v>557</v>
      </c>
      <c r="N24" s="3">
        <v>1.004837146982293</v>
      </c>
    </row>
    <row r="25" spans="1:14" x14ac:dyDescent="0.25">
      <c r="A25" s="4" t="s">
        <v>558</v>
      </c>
      <c r="B25" s="5">
        <v>3421381.6257028719</v>
      </c>
      <c r="C25" s="5">
        <v>0</v>
      </c>
      <c r="D25" s="5">
        <v>0</v>
      </c>
      <c r="E25" s="5">
        <v>0</v>
      </c>
      <c r="F25" s="5">
        <v>3421381.6257028719</v>
      </c>
      <c r="G25" s="5">
        <v>0</v>
      </c>
      <c r="H25" s="5">
        <v>3404911.5679868101</v>
      </c>
      <c r="I25" s="5">
        <v>1.004837146982293</v>
      </c>
      <c r="J25" s="14">
        <v>0</v>
      </c>
      <c r="K25" s="17">
        <v>4.8371469822932056E-3</v>
      </c>
      <c r="M25" s="4" t="s">
        <v>558</v>
      </c>
      <c r="N25" s="5">
        <v>1.004837146982293</v>
      </c>
    </row>
    <row r="26" spans="1:14" x14ac:dyDescent="0.25">
      <c r="A26" s="2" t="s">
        <v>559</v>
      </c>
      <c r="B26" s="3">
        <v>3421381.6257028719</v>
      </c>
      <c r="C26" s="3">
        <v>0</v>
      </c>
      <c r="D26" s="3">
        <v>0</v>
      </c>
      <c r="E26" s="3">
        <v>0</v>
      </c>
      <c r="F26" s="3">
        <v>3421381.6257028719</v>
      </c>
      <c r="G26" s="3">
        <v>0</v>
      </c>
      <c r="H26" s="3">
        <v>3404911.5679868101</v>
      </c>
      <c r="I26" s="3">
        <v>1.004837146982293</v>
      </c>
      <c r="J26" s="13">
        <v>0</v>
      </c>
      <c r="K26" s="16">
        <v>4.8371469822932056E-3</v>
      </c>
      <c r="M26" s="2" t="s">
        <v>559</v>
      </c>
      <c r="N26" s="3">
        <v>1.004837146982293</v>
      </c>
    </row>
    <row r="27" spans="1:14" x14ac:dyDescent="0.25">
      <c r="A27" s="4" t="s">
        <v>560</v>
      </c>
      <c r="B27" s="5">
        <v>3421381.6257028719</v>
      </c>
      <c r="C27" s="5">
        <v>0</v>
      </c>
      <c r="D27" s="5">
        <v>0</v>
      </c>
      <c r="E27" s="5">
        <v>-23671.058734893661</v>
      </c>
      <c r="F27" s="5">
        <v>3397710.5669679791</v>
      </c>
      <c r="G27" s="5">
        <v>0</v>
      </c>
      <c r="H27" s="5">
        <v>3404911.5679868101</v>
      </c>
      <c r="I27" s="5">
        <v>0.99788511364390908</v>
      </c>
      <c r="J27" s="14">
        <v>-6.9185672118734498E-3</v>
      </c>
      <c r="K27" s="17">
        <v>-2.114886356090917E-3</v>
      </c>
      <c r="M27" s="4" t="s">
        <v>560</v>
      </c>
      <c r="N27" s="5">
        <v>0.99788511364390908</v>
      </c>
    </row>
    <row r="28" spans="1:14" x14ac:dyDescent="0.25">
      <c r="A28" s="2" t="s">
        <v>561</v>
      </c>
      <c r="B28" s="3">
        <v>3397710.5669679791</v>
      </c>
      <c r="C28" s="3">
        <v>26476.19313049316</v>
      </c>
      <c r="D28" s="3">
        <v>0</v>
      </c>
      <c r="E28" s="3">
        <v>-7062.3242492674844</v>
      </c>
      <c r="F28" s="3">
        <v>3417124.4358492042</v>
      </c>
      <c r="G28" s="3">
        <v>26532.30594232622</v>
      </c>
      <c r="H28" s="3">
        <v>3431443.873929136</v>
      </c>
      <c r="I28" s="3">
        <v>0.99582699335730762</v>
      </c>
      <c r="J28" s="13">
        <v>-2.062482202070282E-3</v>
      </c>
      <c r="K28" s="16">
        <v>-4.1730066426923784E-3</v>
      </c>
      <c r="M28" s="2" t="s">
        <v>561</v>
      </c>
      <c r="N28" s="3">
        <v>0.99582699335730762</v>
      </c>
    </row>
    <row r="29" spans="1:14" x14ac:dyDescent="0.25">
      <c r="A29" s="4" t="s">
        <v>562</v>
      </c>
      <c r="B29" s="5">
        <v>3417124.4358492042</v>
      </c>
      <c r="C29" s="5">
        <v>0</v>
      </c>
      <c r="D29" s="5">
        <v>0</v>
      </c>
      <c r="E29" s="5">
        <v>2949.5384979246301</v>
      </c>
      <c r="F29" s="5">
        <v>3420073.974347129</v>
      </c>
      <c r="G29" s="5">
        <v>0</v>
      </c>
      <c r="H29" s="5">
        <v>3431443.873929136</v>
      </c>
      <c r="I29" s="5">
        <v>0.99668655528117722</v>
      </c>
      <c r="J29" s="14">
        <v>8.6316391261065384E-4</v>
      </c>
      <c r="K29" s="17">
        <v>-3.3134447188227778E-3</v>
      </c>
      <c r="M29" s="4" t="s">
        <v>562</v>
      </c>
      <c r="N29" s="5">
        <v>0.99668655528117722</v>
      </c>
    </row>
    <row r="30" spans="1:14" x14ac:dyDescent="0.25">
      <c r="A30" s="2" t="s">
        <v>563</v>
      </c>
      <c r="B30" s="3">
        <v>3420073.974347129</v>
      </c>
      <c r="C30" s="3">
        <v>32358.89939117432</v>
      </c>
      <c r="D30" s="3">
        <v>0</v>
      </c>
      <c r="E30" s="3">
        <v>1895.8149299621441</v>
      </c>
      <c r="F30" s="3">
        <v>3454328.688668265</v>
      </c>
      <c r="G30" s="3">
        <v>32466.475262170541</v>
      </c>
      <c r="H30" s="3">
        <v>3463910.3491913071</v>
      </c>
      <c r="I30" s="3">
        <v>0.99723386012998905</v>
      </c>
      <c r="J30" s="13">
        <v>5.4912434196263682E-4</v>
      </c>
      <c r="K30" s="16">
        <v>-2.766139870010953E-3</v>
      </c>
      <c r="M30" s="2" t="s">
        <v>563</v>
      </c>
      <c r="N30" s="3">
        <v>0.99723386012998905</v>
      </c>
    </row>
    <row r="31" spans="1:14" x14ac:dyDescent="0.25">
      <c r="A31" s="4" t="s">
        <v>564</v>
      </c>
      <c r="B31" s="5">
        <v>3454328.688668265</v>
      </c>
      <c r="C31" s="5">
        <v>0</v>
      </c>
      <c r="D31" s="5">
        <v>0</v>
      </c>
      <c r="E31" s="5">
        <v>10994.968593597519</v>
      </c>
      <c r="F31" s="5">
        <v>3465323.6572618629</v>
      </c>
      <c r="G31" s="5">
        <v>0</v>
      </c>
      <c r="H31" s="5">
        <v>3463910.3491913071</v>
      </c>
      <c r="I31" s="5">
        <v>1.000408009425211</v>
      </c>
      <c r="J31" s="14">
        <v>3.1829537906065131E-3</v>
      </c>
      <c r="K31" s="17">
        <v>4.0800942521102002E-4</v>
      </c>
      <c r="M31" s="4" t="s">
        <v>564</v>
      </c>
      <c r="N31" s="5">
        <v>1.000408009425211</v>
      </c>
    </row>
    <row r="32" spans="1:14" x14ac:dyDescent="0.25">
      <c r="A32" s="2" t="s">
        <v>565</v>
      </c>
      <c r="B32" s="3">
        <v>3465323.6572618629</v>
      </c>
      <c r="C32" s="3">
        <v>0</v>
      </c>
      <c r="D32" s="3">
        <v>0</v>
      </c>
      <c r="E32" s="3">
        <v>0</v>
      </c>
      <c r="F32" s="3">
        <v>3465323.6572618629</v>
      </c>
      <c r="G32" s="3">
        <v>0</v>
      </c>
      <c r="H32" s="3">
        <v>3463910.3491913071</v>
      </c>
      <c r="I32" s="3">
        <v>1.000408009425211</v>
      </c>
      <c r="J32" s="13">
        <v>0</v>
      </c>
      <c r="K32" s="16">
        <v>4.0800942521102002E-4</v>
      </c>
      <c r="M32" s="2" t="s">
        <v>565</v>
      </c>
      <c r="N32" s="3">
        <v>1.000408009425211</v>
      </c>
    </row>
    <row r="33" spans="1:14" x14ac:dyDescent="0.25">
      <c r="A33" s="4" t="s">
        <v>566</v>
      </c>
      <c r="B33" s="5">
        <v>3465323.6572618629</v>
      </c>
      <c r="C33" s="5">
        <v>0</v>
      </c>
      <c r="D33" s="5">
        <v>0</v>
      </c>
      <c r="E33" s="5">
        <v>0</v>
      </c>
      <c r="F33" s="5">
        <v>3465323.6572618629</v>
      </c>
      <c r="G33" s="5">
        <v>0</v>
      </c>
      <c r="H33" s="5">
        <v>3463910.3491913071</v>
      </c>
      <c r="I33" s="5">
        <v>1.000408009425211</v>
      </c>
      <c r="J33" s="14">
        <v>0</v>
      </c>
      <c r="K33" s="17">
        <v>4.0800942521102002E-4</v>
      </c>
      <c r="M33" s="4" t="s">
        <v>566</v>
      </c>
      <c r="N33" s="5">
        <v>1.000408009425211</v>
      </c>
    </row>
    <row r="34" spans="1:14" x14ac:dyDescent="0.25">
      <c r="A34" s="2" t="s">
        <v>567</v>
      </c>
      <c r="B34" s="3">
        <v>3465323.6572618629</v>
      </c>
      <c r="C34" s="3">
        <v>0</v>
      </c>
      <c r="D34" s="3">
        <v>0</v>
      </c>
      <c r="E34" s="3">
        <v>-2312.3874092103688</v>
      </c>
      <c r="F34" s="3">
        <v>3463011.2698526531</v>
      </c>
      <c r="G34" s="3">
        <v>0</v>
      </c>
      <c r="H34" s="3">
        <v>3463910.3491913071</v>
      </c>
      <c r="I34" s="3">
        <v>0.99974044381983951</v>
      </c>
      <c r="J34" s="13">
        <v>-6.6729334339798996E-4</v>
      </c>
      <c r="K34" s="16">
        <v>-2.5955618016049181E-4</v>
      </c>
      <c r="M34" s="2" t="s">
        <v>567</v>
      </c>
      <c r="N34" s="3">
        <v>0.99974044381983951</v>
      </c>
    </row>
    <row r="35" spans="1:14" x14ac:dyDescent="0.25">
      <c r="A35" s="4" t="s">
        <v>568</v>
      </c>
      <c r="B35" s="5">
        <v>3463011.2698526531</v>
      </c>
      <c r="C35" s="5">
        <v>0</v>
      </c>
      <c r="D35" s="5">
        <v>0</v>
      </c>
      <c r="E35" s="5">
        <v>15016.28207016015</v>
      </c>
      <c r="F35" s="5">
        <v>3478027.5519228131</v>
      </c>
      <c r="G35" s="5">
        <v>0</v>
      </c>
      <c r="H35" s="5">
        <v>3463910.3491913071</v>
      </c>
      <c r="I35" s="5">
        <v>1.004075510422723</v>
      </c>
      <c r="J35" s="14">
        <v>4.3361920883380201E-3</v>
      </c>
      <c r="K35" s="17">
        <v>4.0755104227225836E-3</v>
      </c>
      <c r="M35" s="4" t="s">
        <v>568</v>
      </c>
      <c r="N35" s="5">
        <v>1.004075510422723</v>
      </c>
    </row>
    <row r="36" spans="1:14" x14ac:dyDescent="0.25">
      <c r="A36" s="2" t="s">
        <v>569</v>
      </c>
      <c r="B36" s="3">
        <v>3478027.5519228131</v>
      </c>
      <c r="C36" s="3">
        <v>26491.442169189449</v>
      </c>
      <c r="D36" s="3">
        <v>0</v>
      </c>
      <c r="E36" s="3">
        <v>3120.1415100095978</v>
      </c>
      <c r="F36" s="3">
        <v>3507639.1356020118</v>
      </c>
      <c r="G36" s="3">
        <v>26383.914251664581</v>
      </c>
      <c r="H36" s="3">
        <v>3490294.2634429722</v>
      </c>
      <c r="I36" s="3">
        <v>1.0049694584037541</v>
      </c>
      <c r="J36" s="13">
        <v>8.9031947473250383E-4</v>
      </c>
      <c r="K36" s="16">
        <v>4.9694584037538458E-3</v>
      </c>
      <c r="M36" s="2" t="s">
        <v>569</v>
      </c>
      <c r="N36" s="3">
        <v>1.0049694584037541</v>
      </c>
    </row>
    <row r="37" spans="1:14" x14ac:dyDescent="0.25">
      <c r="A37" s="4" t="s">
        <v>570</v>
      </c>
      <c r="B37" s="5">
        <v>3507639.1356020118</v>
      </c>
      <c r="C37" s="5">
        <v>0</v>
      </c>
      <c r="D37" s="5">
        <v>0</v>
      </c>
      <c r="E37" s="5">
        <v>30899.636810302702</v>
      </c>
      <c r="F37" s="5">
        <v>3538538.772412315</v>
      </c>
      <c r="G37" s="5">
        <v>0</v>
      </c>
      <c r="H37" s="5">
        <v>3490294.2634429722</v>
      </c>
      <c r="I37" s="5">
        <v>1.0138224760802119</v>
      </c>
      <c r="J37" s="14">
        <v>8.8092405221151804E-3</v>
      </c>
      <c r="K37" s="17">
        <v>1.382247608021236E-2</v>
      </c>
      <c r="M37" s="4" t="s">
        <v>570</v>
      </c>
      <c r="N37" s="5">
        <v>1.0138224760802119</v>
      </c>
    </row>
    <row r="38" spans="1:14" x14ac:dyDescent="0.25">
      <c r="A38" s="2" t="s">
        <v>571</v>
      </c>
      <c r="B38" s="3">
        <v>3538538.772412315</v>
      </c>
      <c r="C38" s="3">
        <v>0</v>
      </c>
      <c r="D38" s="3">
        <v>0</v>
      </c>
      <c r="E38" s="3">
        <v>-3009.2244873044692</v>
      </c>
      <c r="F38" s="3">
        <v>3535529.5479250099</v>
      </c>
      <c r="G38" s="3">
        <v>0</v>
      </c>
      <c r="H38" s="3">
        <v>3490294.2634429722</v>
      </c>
      <c r="I38" s="3">
        <v>1.0129603068015871</v>
      </c>
      <c r="J38" s="13">
        <v>-8.5041444529732058E-4</v>
      </c>
      <c r="K38" s="16">
        <v>1.2960306801586659E-2</v>
      </c>
      <c r="M38" s="2" t="s">
        <v>571</v>
      </c>
      <c r="N38" s="3">
        <v>1.0129603068015871</v>
      </c>
    </row>
    <row r="39" spans="1:14" x14ac:dyDescent="0.25">
      <c r="A39" s="4" t="s">
        <v>572</v>
      </c>
      <c r="B39" s="5">
        <v>3535529.5479250099</v>
      </c>
      <c r="C39" s="5">
        <v>0</v>
      </c>
      <c r="D39" s="5">
        <v>0</v>
      </c>
      <c r="E39" s="5">
        <v>0</v>
      </c>
      <c r="F39" s="5">
        <v>3535529.5479250099</v>
      </c>
      <c r="G39" s="5">
        <v>0</v>
      </c>
      <c r="H39" s="5">
        <v>3490294.2634429722</v>
      </c>
      <c r="I39" s="5">
        <v>1.0129603068015871</v>
      </c>
      <c r="J39" s="14">
        <v>0</v>
      </c>
      <c r="K39" s="17">
        <v>1.2960306801586659E-2</v>
      </c>
      <c r="M39" s="4" t="s">
        <v>572</v>
      </c>
      <c r="N39" s="5">
        <v>1.0129603068015871</v>
      </c>
    </row>
    <row r="40" spans="1:14" x14ac:dyDescent="0.25">
      <c r="A40" s="2" t="s">
        <v>573</v>
      </c>
      <c r="B40" s="3">
        <v>3535529.5479250099</v>
      </c>
      <c r="C40" s="3">
        <v>0</v>
      </c>
      <c r="D40" s="3">
        <v>0</v>
      </c>
      <c r="E40" s="3">
        <v>0</v>
      </c>
      <c r="F40" s="3">
        <v>3535529.5479250099</v>
      </c>
      <c r="G40" s="3">
        <v>0</v>
      </c>
      <c r="H40" s="3">
        <v>3490294.2634429722</v>
      </c>
      <c r="I40" s="3">
        <v>1.0129603068015871</v>
      </c>
      <c r="J40" s="13">
        <v>0</v>
      </c>
      <c r="K40" s="16">
        <v>1.2960306801586659E-2</v>
      </c>
      <c r="M40" s="2" t="s">
        <v>573</v>
      </c>
      <c r="N40" s="3">
        <v>1.0129603068015871</v>
      </c>
    </row>
    <row r="41" spans="1:14" x14ac:dyDescent="0.25">
      <c r="A41" s="4" t="s">
        <v>574</v>
      </c>
      <c r="B41" s="5">
        <v>3535529.5479250099</v>
      </c>
      <c r="C41" s="5">
        <v>0</v>
      </c>
      <c r="D41" s="5">
        <v>0</v>
      </c>
      <c r="E41" s="5">
        <v>-4748.9515953064329</v>
      </c>
      <c r="F41" s="5">
        <v>3530780.5963297039</v>
      </c>
      <c r="G41" s="5">
        <v>0</v>
      </c>
      <c r="H41" s="5">
        <v>3490294.2634429722</v>
      </c>
      <c r="I41" s="5">
        <v>1.01159969040742</v>
      </c>
      <c r="J41" s="14">
        <v>-1.343208006306718E-3</v>
      </c>
      <c r="K41" s="17">
        <v>1.1599690407419819E-2</v>
      </c>
      <c r="M41" s="4" t="s">
        <v>574</v>
      </c>
      <c r="N41" s="5">
        <v>1.01159969040742</v>
      </c>
    </row>
    <row r="42" spans="1:14" x14ac:dyDescent="0.25">
      <c r="A42" s="2" t="s">
        <v>575</v>
      </c>
      <c r="B42" s="3">
        <v>3530780.5963297039</v>
      </c>
      <c r="C42" s="3">
        <v>0</v>
      </c>
      <c r="D42" s="3">
        <v>0</v>
      </c>
      <c r="E42" s="3">
        <v>-23425.698528289849</v>
      </c>
      <c r="F42" s="3">
        <v>3507354.8978014141</v>
      </c>
      <c r="G42" s="3">
        <v>0</v>
      </c>
      <c r="H42" s="3">
        <v>3490294.2634429722</v>
      </c>
      <c r="I42" s="3">
        <v>1.004888021774305</v>
      </c>
      <c r="J42" s="13">
        <v>-6.6347080735179587E-3</v>
      </c>
      <c r="K42" s="16">
        <v>4.8880217743054732E-3</v>
      </c>
      <c r="M42" s="2" t="s">
        <v>575</v>
      </c>
      <c r="N42" s="3">
        <v>1.004888021774305</v>
      </c>
    </row>
    <row r="43" spans="1:14" x14ac:dyDescent="0.25">
      <c r="A43" s="4" t="s">
        <v>576</v>
      </c>
      <c r="B43" s="5">
        <v>3507354.8978014141</v>
      </c>
      <c r="C43" s="5">
        <v>0</v>
      </c>
      <c r="D43" s="5">
        <v>0</v>
      </c>
      <c r="E43" s="5">
        <v>31312.72595977793</v>
      </c>
      <c r="F43" s="5">
        <v>3538667.623761192</v>
      </c>
      <c r="G43" s="5">
        <v>0</v>
      </c>
      <c r="H43" s="5">
        <v>3490294.2634429722</v>
      </c>
      <c r="I43" s="5">
        <v>1.0138593931247799</v>
      </c>
      <c r="J43" s="14">
        <v>8.9277324001075797E-3</v>
      </c>
      <c r="K43" s="17">
        <v>1.385939312477991E-2</v>
      </c>
      <c r="M43" s="4" t="s">
        <v>576</v>
      </c>
      <c r="N43" s="5">
        <v>1.0138593931247799</v>
      </c>
    </row>
    <row r="44" spans="1:14" x14ac:dyDescent="0.25">
      <c r="A44" s="2" t="s">
        <v>577</v>
      </c>
      <c r="B44" s="3">
        <v>3538667.623761192</v>
      </c>
      <c r="C44" s="3">
        <v>0</v>
      </c>
      <c r="D44" s="3">
        <v>0</v>
      </c>
      <c r="E44" s="3">
        <v>9929.7472419737387</v>
      </c>
      <c r="F44" s="3">
        <v>3548597.3710031658</v>
      </c>
      <c r="G44" s="3">
        <v>0</v>
      </c>
      <c r="H44" s="3">
        <v>3490294.2634429722</v>
      </c>
      <c r="I44" s="3">
        <v>1.016704353031449</v>
      </c>
      <c r="J44" s="13">
        <v>2.8060694865204021E-3</v>
      </c>
      <c r="K44" s="16">
        <v>1.6704353031449459E-2</v>
      </c>
      <c r="M44" s="2" t="s">
        <v>577</v>
      </c>
      <c r="N44" s="3">
        <v>1.016704353031449</v>
      </c>
    </row>
    <row r="45" spans="1:14" x14ac:dyDescent="0.25">
      <c r="A45" s="4" t="s">
        <v>578</v>
      </c>
      <c r="B45" s="5">
        <v>3548597.3710031658</v>
      </c>
      <c r="C45" s="5">
        <v>0</v>
      </c>
      <c r="D45" s="5">
        <v>0</v>
      </c>
      <c r="E45" s="5">
        <v>20865.756805419911</v>
      </c>
      <c r="F45" s="5">
        <v>3569463.1278085862</v>
      </c>
      <c r="G45" s="5">
        <v>0</v>
      </c>
      <c r="H45" s="5">
        <v>3490294.2634429722</v>
      </c>
      <c r="I45" s="5">
        <v>1.0226825758489251</v>
      </c>
      <c r="J45" s="14">
        <v>5.8800012015793879E-3</v>
      </c>
      <c r="K45" s="17">
        <v>2.2682575848925302E-2</v>
      </c>
      <c r="M45" s="4" t="s">
        <v>578</v>
      </c>
      <c r="N45" s="5">
        <v>1.0226825758489251</v>
      </c>
    </row>
    <row r="46" spans="1:14" x14ac:dyDescent="0.25">
      <c r="A46" s="2" t="s">
        <v>579</v>
      </c>
      <c r="B46" s="3">
        <v>3569463.1278085862</v>
      </c>
      <c r="C46" s="3">
        <v>0</v>
      </c>
      <c r="D46" s="3">
        <v>0</v>
      </c>
      <c r="E46" s="3">
        <v>0</v>
      </c>
      <c r="F46" s="3">
        <v>3569463.1278085862</v>
      </c>
      <c r="G46" s="3">
        <v>0</v>
      </c>
      <c r="H46" s="3">
        <v>3490294.2634429722</v>
      </c>
      <c r="I46" s="3">
        <v>1.0226825758489251</v>
      </c>
      <c r="J46" s="13">
        <v>0</v>
      </c>
      <c r="K46" s="16">
        <v>2.2682575848925302E-2</v>
      </c>
      <c r="M46" s="2" t="s">
        <v>579</v>
      </c>
      <c r="N46" s="3">
        <v>1.0226825758489251</v>
      </c>
    </row>
    <row r="47" spans="1:14" x14ac:dyDescent="0.25">
      <c r="A47" s="4" t="s">
        <v>580</v>
      </c>
      <c r="B47" s="5">
        <v>3569463.1278085862</v>
      </c>
      <c r="C47" s="5">
        <v>0</v>
      </c>
      <c r="D47" s="5">
        <v>0</v>
      </c>
      <c r="E47" s="5">
        <v>0</v>
      </c>
      <c r="F47" s="5">
        <v>3569463.1278085862</v>
      </c>
      <c r="G47" s="5">
        <v>0</v>
      </c>
      <c r="H47" s="5">
        <v>3490294.2634429722</v>
      </c>
      <c r="I47" s="5">
        <v>1.0226825758489251</v>
      </c>
      <c r="J47" s="14">
        <v>0</v>
      </c>
      <c r="K47" s="17">
        <v>2.2682575848925302E-2</v>
      </c>
      <c r="M47" s="4" t="s">
        <v>580</v>
      </c>
      <c r="N47" s="5">
        <v>1.0226825758489251</v>
      </c>
    </row>
    <row r="48" spans="1:14" x14ac:dyDescent="0.25">
      <c r="A48" s="2" t="s">
        <v>581</v>
      </c>
      <c r="B48" s="3">
        <v>3569463.1278085862</v>
      </c>
      <c r="C48" s="3">
        <v>0</v>
      </c>
      <c r="D48" s="3">
        <v>0</v>
      </c>
      <c r="E48" s="3">
        <v>6027.3520278931428</v>
      </c>
      <c r="F48" s="3">
        <v>3575490.4798364788</v>
      </c>
      <c r="G48" s="3">
        <v>0</v>
      </c>
      <c r="H48" s="3">
        <v>3490294.2634429722</v>
      </c>
      <c r="I48" s="3">
        <v>1.0244094652092359</v>
      </c>
      <c r="J48" s="13">
        <v>1.688587838584388E-3</v>
      </c>
      <c r="K48" s="16">
        <v>2.4409465209235929E-2</v>
      </c>
      <c r="M48" s="2" t="s">
        <v>581</v>
      </c>
      <c r="N48" s="3">
        <v>1.0244094652092359</v>
      </c>
    </row>
    <row r="49" spans="1:14" x14ac:dyDescent="0.25">
      <c r="A49" s="4" t="s">
        <v>582</v>
      </c>
      <c r="B49" s="5">
        <v>3575490.4798364788</v>
      </c>
      <c r="C49" s="5">
        <v>4558.8388137817374</v>
      </c>
      <c r="D49" s="5">
        <v>0</v>
      </c>
      <c r="E49" s="5">
        <v>-1765.6181182861969</v>
      </c>
      <c r="F49" s="5">
        <v>3578283.700531974</v>
      </c>
      <c r="G49" s="5">
        <v>4450.2115302601123</v>
      </c>
      <c r="H49" s="5">
        <v>3494744.474973232</v>
      </c>
      <c r="I49" s="5">
        <v>1.023904244260772</v>
      </c>
      <c r="J49" s="14">
        <v>-4.931826243532722E-4</v>
      </c>
      <c r="K49" s="17">
        <v>2.390424426077176E-2</v>
      </c>
      <c r="M49" s="4" t="s">
        <v>582</v>
      </c>
      <c r="N49" s="5">
        <v>1.023904244260772</v>
      </c>
    </row>
    <row r="50" spans="1:14" x14ac:dyDescent="0.25">
      <c r="A50" s="2" t="s">
        <v>583</v>
      </c>
      <c r="B50" s="3">
        <v>3578283.700531974</v>
      </c>
      <c r="C50" s="3">
        <v>0</v>
      </c>
      <c r="D50" s="3">
        <v>0</v>
      </c>
      <c r="E50" s="3">
        <v>18213.111019134671</v>
      </c>
      <c r="F50" s="3">
        <v>3596496.811551109</v>
      </c>
      <c r="G50" s="3">
        <v>0</v>
      </c>
      <c r="H50" s="3">
        <v>3494744.474973232</v>
      </c>
      <c r="I50" s="3">
        <v>1.0291158158505009</v>
      </c>
      <c r="J50" s="13">
        <v>5.0899013447218699E-3</v>
      </c>
      <c r="K50" s="16">
        <v>2.9115815850501159E-2</v>
      </c>
      <c r="M50" s="2" t="s">
        <v>583</v>
      </c>
      <c r="N50" s="3">
        <v>1.0291158158505009</v>
      </c>
    </row>
    <row r="51" spans="1:14" x14ac:dyDescent="0.25">
      <c r="A51" s="4" t="s">
        <v>584</v>
      </c>
      <c r="B51" s="5">
        <v>3596496.811551109</v>
      </c>
      <c r="C51" s="5">
        <v>0</v>
      </c>
      <c r="D51" s="5">
        <v>0</v>
      </c>
      <c r="E51" s="5">
        <v>5151.8801536558531</v>
      </c>
      <c r="F51" s="5">
        <v>3601648.691704765</v>
      </c>
      <c r="G51" s="5">
        <v>0</v>
      </c>
      <c r="H51" s="5">
        <v>3494744.474973232</v>
      </c>
      <c r="I51" s="5">
        <v>1.030589995204829</v>
      </c>
      <c r="J51" s="14">
        <v>1.432471770059562E-3</v>
      </c>
      <c r="K51" s="17">
        <v>3.0589995204828749E-2</v>
      </c>
      <c r="M51" s="4" t="s">
        <v>584</v>
      </c>
      <c r="N51" s="5">
        <v>1.030589995204829</v>
      </c>
    </row>
    <row r="52" spans="1:14" x14ac:dyDescent="0.25">
      <c r="A52" s="2" t="s">
        <v>585</v>
      </c>
      <c r="B52" s="3">
        <v>3601648.691704765</v>
      </c>
      <c r="C52" s="3">
        <v>0</v>
      </c>
      <c r="D52" s="3">
        <v>0</v>
      </c>
      <c r="E52" s="3">
        <v>-19216.401519775529</v>
      </c>
      <c r="F52" s="3">
        <v>3582432.29018499</v>
      </c>
      <c r="G52" s="3">
        <v>0</v>
      </c>
      <c r="H52" s="3">
        <v>3494744.474973232</v>
      </c>
      <c r="I52" s="3">
        <v>1.0250913381048921</v>
      </c>
      <c r="J52" s="13">
        <v>-5.3354458373561231E-3</v>
      </c>
      <c r="K52" s="16">
        <v>2.509133810489228E-2</v>
      </c>
      <c r="M52" s="2" t="s">
        <v>585</v>
      </c>
      <c r="N52" s="3">
        <v>1.0250913381048921</v>
      </c>
    </row>
    <row r="53" spans="1:14" x14ac:dyDescent="0.25">
      <c r="A53" s="4" t="s">
        <v>586</v>
      </c>
      <c r="B53" s="5">
        <v>3582432.29018499</v>
      </c>
      <c r="C53" s="5">
        <v>0</v>
      </c>
      <c r="D53" s="5">
        <v>0</v>
      </c>
      <c r="E53" s="5">
        <v>0</v>
      </c>
      <c r="F53" s="5">
        <v>3582432.29018499</v>
      </c>
      <c r="G53" s="5">
        <v>0</v>
      </c>
      <c r="H53" s="5">
        <v>3494744.474973232</v>
      </c>
      <c r="I53" s="5">
        <v>1.0250913381048921</v>
      </c>
      <c r="J53" s="14">
        <v>0</v>
      </c>
      <c r="K53" s="17">
        <v>2.509133810489228E-2</v>
      </c>
      <c r="M53" s="4" t="s">
        <v>586</v>
      </c>
      <c r="N53" s="5">
        <v>1.0250913381048921</v>
      </c>
    </row>
    <row r="54" spans="1:14" x14ac:dyDescent="0.25">
      <c r="A54" s="2" t="s">
        <v>587</v>
      </c>
      <c r="B54" s="3">
        <v>3582432.29018499</v>
      </c>
      <c r="C54" s="3">
        <v>0</v>
      </c>
      <c r="D54" s="3">
        <v>0</v>
      </c>
      <c r="E54" s="3">
        <v>0</v>
      </c>
      <c r="F54" s="3">
        <v>3582432.29018499</v>
      </c>
      <c r="G54" s="3">
        <v>0</v>
      </c>
      <c r="H54" s="3">
        <v>3494744.474973232</v>
      </c>
      <c r="I54" s="3">
        <v>1.0250913381048921</v>
      </c>
      <c r="J54" s="13">
        <v>0</v>
      </c>
      <c r="K54" s="16">
        <v>2.509133810489228E-2</v>
      </c>
      <c r="M54" s="2" t="s">
        <v>587</v>
      </c>
      <c r="N54" s="3">
        <v>1.0250913381048921</v>
      </c>
    </row>
    <row r="55" spans="1:14" x14ac:dyDescent="0.25">
      <c r="A55" s="4" t="s">
        <v>588</v>
      </c>
      <c r="B55" s="5">
        <v>3582432.29018499</v>
      </c>
      <c r="C55" s="5">
        <v>0</v>
      </c>
      <c r="D55" s="5">
        <v>0</v>
      </c>
      <c r="E55" s="5">
        <v>5883.1509933472771</v>
      </c>
      <c r="F55" s="5">
        <v>3588315.4411783372</v>
      </c>
      <c r="G55" s="5">
        <v>0</v>
      </c>
      <c r="H55" s="5">
        <v>3494744.474973232</v>
      </c>
      <c r="I55" s="5">
        <v>1.0267747661882549</v>
      </c>
      <c r="J55" s="14">
        <v>1.642222522799885E-3</v>
      </c>
      <c r="K55" s="17">
        <v>2.6774766188255139E-2</v>
      </c>
      <c r="M55" s="4" t="s">
        <v>588</v>
      </c>
      <c r="N55" s="5">
        <v>1.0267747661882549</v>
      </c>
    </row>
    <row r="56" spans="1:14" x14ac:dyDescent="0.25">
      <c r="A56" s="2" t="s">
        <v>589</v>
      </c>
      <c r="B56" s="3">
        <v>3588315.4411783372</v>
      </c>
      <c r="C56" s="3">
        <v>0</v>
      </c>
      <c r="D56" s="3">
        <v>0</v>
      </c>
      <c r="E56" s="3">
        <v>-19008.076309204011</v>
      </c>
      <c r="F56" s="3">
        <v>3569307.3648691331</v>
      </c>
      <c r="G56" s="3">
        <v>0</v>
      </c>
      <c r="H56" s="3">
        <v>3494744.474973232</v>
      </c>
      <c r="I56" s="3">
        <v>1.0213357200876529</v>
      </c>
      <c r="J56" s="13">
        <v>-5.297214422977925E-3</v>
      </c>
      <c r="K56" s="16">
        <v>2.1335720087652939E-2</v>
      </c>
      <c r="M56" s="2" t="s">
        <v>589</v>
      </c>
      <c r="N56" s="3">
        <v>1.0213357200876529</v>
      </c>
    </row>
    <row r="57" spans="1:14" x14ac:dyDescent="0.25">
      <c r="A57" s="4" t="s">
        <v>590</v>
      </c>
      <c r="B57" s="5">
        <v>3569307.3648691331</v>
      </c>
      <c r="C57" s="5">
        <v>0</v>
      </c>
      <c r="D57" s="5">
        <v>0</v>
      </c>
      <c r="E57" s="5">
        <v>28493.663799285849</v>
      </c>
      <c r="F57" s="5">
        <v>3597801.028668419</v>
      </c>
      <c r="G57" s="5">
        <v>0</v>
      </c>
      <c r="H57" s="5">
        <v>3494744.474973232</v>
      </c>
      <c r="I57" s="5">
        <v>1.029489009692468</v>
      </c>
      <c r="J57" s="14">
        <v>7.982967250098616E-3</v>
      </c>
      <c r="K57" s="17">
        <v>2.9489009692468478E-2</v>
      </c>
      <c r="M57" s="4" t="s">
        <v>590</v>
      </c>
      <c r="N57" s="5">
        <v>1.029489009692468</v>
      </c>
    </row>
    <row r="58" spans="1:14" x14ac:dyDescent="0.25">
      <c r="A58" s="2" t="s">
        <v>591</v>
      </c>
      <c r="B58" s="3">
        <v>3597801.028668419</v>
      </c>
      <c r="C58" s="3">
        <v>0</v>
      </c>
      <c r="D58" s="3">
        <v>0</v>
      </c>
      <c r="E58" s="3">
        <v>-6948.6137847901045</v>
      </c>
      <c r="F58" s="3">
        <v>3590852.414883628</v>
      </c>
      <c r="G58" s="3">
        <v>0</v>
      </c>
      <c r="H58" s="3">
        <v>3494744.474973232</v>
      </c>
      <c r="I58" s="3">
        <v>1.0275007058738199</v>
      </c>
      <c r="J58" s="13">
        <v>-1.93135021348334E-3</v>
      </c>
      <c r="K58" s="16">
        <v>2.7500705873820142E-2</v>
      </c>
      <c r="M58" s="2" t="s">
        <v>591</v>
      </c>
      <c r="N58" s="3">
        <v>1.0275007058738199</v>
      </c>
    </row>
    <row r="59" spans="1:14" x14ac:dyDescent="0.25">
      <c r="A59" s="4" t="s">
        <v>592</v>
      </c>
      <c r="B59" s="5">
        <v>3590852.414883628</v>
      </c>
      <c r="C59" s="5">
        <v>0</v>
      </c>
      <c r="D59" s="5">
        <v>0</v>
      </c>
      <c r="E59" s="5">
        <v>29096.51172256477</v>
      </c>
      <c r="F59" s="5">
        <v>3619948.9266061932</v>
      </c>
      <c r="G59" s="5">
        <v>0</v>
      </c>
      <c r="H59" s="5">
        <v>3494744.474973232</v>
      </c>
      <c r="I59" s="5">
        <v>1.035826496766669</v>
      </c>
      <c r="J59" s="14">
        <v>8.1029539398398409E-3</v>
      </c>
      <c r="K59" s="17">
        <v>3.5826496766668603E-2</v>
      </c>
      <c r="M59" s="4" t="s">
        <v>592</v>
      </c>
      <c r="N59" s="5">
        <v>1.035826496766669</v>
      </c>
    </row>
    <row r="60" spans="1:14" x14ac:dyDescent="0.25">
      <c r="A60" s="2" t="s">
        <v>593</v>
      </c>
      <c r="B60" s="3">
        <v>3619948.9266061932</v>
      </c>
      <c r="C60" s="3">
        <v>0</v>
      </c>
      <c r="D60" s="3">
        <v>0</v>
      </c>
      <c r="E60" s="3">
        <v>0</v>
      </c>
      <c r="F60" s="3">
        <v>3619948.9266061932</v>
      </c>
      <c r="G60" s="3">
        <v>0</v>
      </c>
      <c r="H60" s="3">
        <v>3494744.474973232</v>
      </c>
      <c r="I60" s="3">
        <v>1.035826496766669</v>
      </c>
      <c r="J60" s="13">
        <v>0</v>
      </c>
      <c r="K60" s="16">
        <v>3.5826496766668603E-2</v>
      </c>
      <c r="M60" s="2" t="s">
        <v>593</v>
      </c>
      <c r="N60" s="3">
        <v>1.035826496766669</v>
      </c>
    </row>
    <row r="61" spans="1:14" x14ac:dyDescent="0.25">
      <c r="A61" s="4" t="s">
        <v>594</v>
      </c>
      <c r="B61" s="5">
        <v>3619948.9266061932</v>
      </c>
      <c r="C61" s="5">
        <v>0</v>
      </c>
      <c r="D61" s="5">
        <v>0</v>
      </c>
      <c r="E61" s="5">
        <v>0</v>
      </c>
      <c r="F61" s="5">
        <v>3619948.9266061932</v>
      </c>
      <c r="G61" s="5">
        <v>0</v>
      </c>
      <c r="H61" s="5">
        <v>3494744.474973232</v>
      </c>
      <c r="I61" s="5">
        <v>1.035826496766669</v>
      </c>
      <c r="J61" s="14">
        <v>0</v>
      </c>
      <c r="K61" s="17">
        <v>3.5826496766668603E-2</v>
      </c>
      <c r="M61" s="4" t="s">
        <v>594</v>
      </c>
      <c r="N61" s="5">
        <v>1.035826496766669</v>
      </c>
    </row>
    <row r="62" spans="1:14" x14ac:dyDescent="0.25">
      <c r="A62" s="2" t="s">
        <v>595</v>
      </c>
      <c r="B62" s="3">
        <v>3619948.9266061932</v>
      </c>
      <c r="C62" s="3">
        <v>0</v>
      </c>
      <c r="D62" s="3">
        <v>0</v>
      </c>
      <c r="E62" s="3">
        <v>11213.794178009121</v>
      </c>
      <c r="F62" s="3">
        <v>3631162.7207842022</v>
      </c>
      <c r="G62" s="3">
        <v>0</v>
      </c>
      <c r="H62" s="3">
        <v>3494744.474973232</v>
      </c>
      <c r="I62" s="3">
        <v>1.0390352561647631</v>
      </c>
      <c r="J62" s="13">
        <v>3.0977769038640361E-3</v>
      </c>
      <c r="K62" s="16">
        <v>3.9035256164762888E-2</v>
      </c>
      <c r="M62" s="2" t="s">
        <v>595</v>
      </c>
      <c r="N62" s="3">
        <v>1.0390352561647631</v>
      </c>
    </row>
    <row r="63" spans="1:14" x14ac:dyDescent="0.25">
      <c r="A63" s="4" t="s">
        <v>596</v>
      </c>
      <c r="B63" s="5">
        <v>3631162.7207842022</v>
      </c>
      <c r="C63" s="5">
        <v>0</v>
      </c>
      <c r="D63" s="5">
        <v>0</v>
      </c>
      <c r="E63" s="5">
        <v>14322.69403839101</v>
      </c>
      <c r="F63" s="5">
        <v>3645485.4148225929</v>
      </c>
      <c r="G63" s="5">
        <v>0</v>
      </c>
      <c r="H63" s="5">
        <v>3494744.474973232</v>
      </c>
      <c r="I63" s="5">
        <v>1.0431336084594609</v>
      </c>
      <c r="J63" s="14">
        <v>3.9443823204095008E-3</v>
      </c>
      <c r="K63" s="17">
        <v>4.3133608459461348E-2</v>
      </c>
      <c r="M63" s="4" t="s">
        <v>596</v>
      </c>
      <c r="N63" s="5">
        <v>1.0431336084594609</v>
      </c>
    </row>
    <row r="64" spans="1:14" x14ac:dyDescent="0.25">
      <c r="A64" s="2" t="s">
        <v>597</v>
      </c>
      <c r="B64" s="3">
        <v>3645485.4148225929</v>
      </c>
      <c r="C64" s="3">
        <v>0</v>
      </c>
      <c r="D64" s="3">
        <v>0</v>
      </c>
      <c r="E64" s="3">
        <v>-5742.0867195129322</v>
      </c>
      <c r="F64" s="3">
        <v>3639743.3281030799</v>
      </c>
      <c r="G64" s="3">
        <v>0</v>
      </c>
      <c r="H64" s="3">
        <v>3494744.474973232</v>
      </c>
      <c r="I64" s="3">
        <v>1.0414905450650891</v>
      </c>
      <c r="J64" s="13">
        <v>-1.5751226698551559E-3</v>
      </c>
      <c r="K64" s="16">
        <v>4.1490545065089091E-2</v>
      </c>
      <c r="M64" s="2" t="s">
        <v>597</v>
      </c>
      <c r="N64" s="3">
        <v>1.0414905450650891</v>
      </c>
    </row>
    <row r="65" spans="1:14" x14ac:dyDescent="0.25">
      <c r="A65" s="4" t="s">
        <v>598</v>
      </c>
      <c r="B65" s="5">
        <v>3639743.3281030799</v>
      </c>
      <c r="C65" s="5">
        <v>36262.212324142463</v>
      </c>
      <c r="D65" s="5">
        <v>0</v>
      </c>
      <c r="E65" s="5">
        <v>-843.30042266850614</v>
      </c>
      <c r="F65" s="5">
        <v>3675162.2400045539</v>
      </c>
      <c r="G65" s="5">
        <v>34817.610679198449</v>
      </c>
      <c r="H65" s="5">
        <v>3529562.085652431</v>
      </c>
      <c r="I65" s="5">
        <v>1.04125162012137</v>
      </c>
      <c r="J65" s="14">
        <v>-2.294067333126204E-4</v>
      </c>
      <c r="K65" s="17">
        <v>4.1251620121369743E-2</v>
      </c>
      <c r="M65" s="4" t="s">
        <v>598</v>
      </c>
      <c r="N65" s="5">
        <v>1.04125162012137</v>
      </c>
    </row>
    <row r="66" spans="1:14" x14ac:dyDescent="0.25">
      <c r="A66" s="2" t="s">
        <v>599</v>
      </c>
      <c r="B66" s="3">
        <v>3675162.2400045539</v>
      </c>
      <c r="C66" s="3">
        <v>0</v>
      </c>
      <c r="D66" s="3">
        <v>0</v>
      </c>
      <c r="E66" s="3">
        <v>-19427.327117919878</v>
      </c>
      <c r="F66" s="3">
        <v>3655734.912886634</v>
      </c>
      <c r="G66" s="3">
        <v>0</v>
      </c>
      <c r="H66" s="3">
        <v>3529562.085652431</v>
      </c>
      <c r="I66" s="3">
        <v>1.0357474451992481</v>
      </c>
      <c r="J66" s="13">
        <v>-5.2861141493159014E-3</v>
      </c>
      <c r="K66" s="16">
        <v>3.5747445199248107E-2</v>
      </c>
      <c r="M66" s="2" t="s">
        <v>599</v>
      </c>
      <c r="N66" s="3">
        <v>1.0357474451992481</v>
      </c>
    </row>
    <row r="67" spans="1:14" x14ac:dyDescent="0.25">
      <c r="A67" s="4" t="s">
        <v>600</v>
      </c>
      <c r="B67" s="5">
        <v>3655734.912886634</v>
      </c>
      <c r="C67" s="5">
        <v>0</v>
      </c>
      <c r="D67" s="5">
        <v>0</v>
      </c>
      <c r="E67" s="5">
        <v>0</v>
      </c>
      <c r="F67" s="5">
        <v>3655734.912886634</v>
      </c>
      <c r="G67" s="5">
        <v>0</v>
      </c>
      <c r="H67" s="5">
        <v>3529562.085652431</v>
      </c>
      <c r="I67" s="5">
        <v>1.0357474451992481</v>
      </c>
      <c r="J67" s="14">
        <v>0</v>
      </c>
      <c r="K67" s="17">
        <v>3.5747445199248107E-2</v>
      </c>
      <c r="M67" s="4" t="s">
        <v>600</v>
      </c>
      <c r="N67" s="5">
        <v>1.0357474451992481</v>
      </c>
    </row>
    <row r="68" spans="1:14" x14ac:dyDescent="0.25">
      <c r="A68" s="2" t="s">
        <v>601</v>
      </c>
      <c r="B68" s="3">
        <v>3655734.912886634</v>
      </c>
      <c r="C68" s="3">
        <v>0</v>
      </c>
      <c r="D68" s="3">
        <v>0</v>
      </c>
      <c r="E68" s="3">
        <v>0</v>
      </c>
      <c r="F68" s="3">
        <v>3655734.912886634</v>
      </c>
      <c r="G68" s="3">
        <v>0</v>
      </c>
      <c r="H68" s="3">
        <v>3529562.085652431</v>
      </c>
      <c r="I68" s="3">
        <v>1.0357474451992481</v>
      </c>
      <c r="J68" s="13">
        <v>0</v>
      </c>
      <c r="K68" s="16">
        <v>3.5747445199248107E-2</v>
      </c>
      <c r="M68" s="2" t="s">
        <v>601</v>
      </c>
      <c r="N68" s="3">
        <v>1.0357474451992481</v>
      </c>
    </row>
    <row r="69" spans="1:14" x14ac:dyDescent="0.25">
      <c r="A69" s="4" t="s">
        <v>602</v>
      </c>
      <c r="B69" s="5">
        <v>3655734.912886634</v>
      </c>
      <c r="C69" s="5">
        <v>0</v>
      </c>
      <c r="D69" s="5">
        <v>0</v>
      </c>
      <c r="E69" s="5">
        <v>-28408.831323623719</v>
      </c>
      <c r="F69" s="5">
        <v>3627326.0815630108</v>
      </c>
      <c r="G69" s="5">
        <v>0</v>
      </c>
      <c r="H69" s="5">
        <v>3529562.085652431</v>
      </c>
      <c r="I69" s="5">
        <v>1.027698619131248</v>
      </c>
      <c r="J69" s="14">
        <v>-7.7710315437482516E-3</v>
      </c>
      <c r="K69" s="17">
        <v>2.7698619131248051E-2</v>
      </c>
      <c r="M69" s="4" t="s">
        <v>602</v>
      </c>
      <c r="N69" s="5">
        <v>1.027698619131248</v>
      </c>
    </row>
    <row r="70" spans="1:14" x14ac:dyDescent="0.25">
      <c r="A70" s="2" t="s">
        <v>603</v>
      </c>
      <c r="B70" s="3">
        <v>3627326.0815630108</v>
      </c>
      <c r="C70" s="3">
        <v>0</v>
      </c>
      <c r="D70" s="3">
        <v>0</v>
      </c>
      <c r="E70" s="3">
        <v>6187.3302593232866</v>
      </c>
      <c r="F70" s="3">
        <v>3633513.4118223339</v>
      </c>
      <c r="G70" s="3">
        <v>0</v>
      </c>
      <c r="H70" s="3">
        <v>3529562.085652431</v>
      </c>
      <c r="I70" s="3">
        <v>1.0294516213760521</v>
      </c>
      <c r="J70" s="13">
        <v>1.7057551816948009E-3</v>
      </c>
      <c r="K70" s="16">
        <v>2.945162137605184E-2</v>
      </c>
      <c r="M70" s="2" t="s">
        <v>603</v>
      </c>
      <c r="N70" s="3">
        <v>1.0294516213760521</v>
      </c>
    </row>
    <row r="71" spans="1:14" x14ac:dyDescent="0.25">
      <c r="A71" s="4" t="s">
        <v>604</v>
      </c>
      <c r="B71" s="5">
        <v>3633513.4118223339</v>
      </c>
      <c r="C71" s="5">
        <v>5157.7831268310547</v>
      </c>
      <c r="D71" s="5">
        <v>0</v>
      </c>
      <c r="E71" s="5">
        <v>27.670583724786411</v>
      </c>
      <c r="F71" s="5">
        <v>3638698.86553289</v>
      </c>
      <c r="G71" s="5">
        <v>5010.2239092466789</v>
      </c>
      <c r="H71" s="5">
        <v>3534572.3095616768</v>
      </c>
      <c r="I71" s="5">
        <v>1.0294594499282219</v>
      </c>
      <c r="J71" s="14">
        <v>7.6045848176331532E-6</v>
      </c>
      <c r="K71" s="17">
        <v>2.945944992822214E-2</v>
      </c>
      <c r="M71" s="4" t="s">
        <v>604</v>
      </c>
      <c r="N71" s="5">
        <v>1.0294594499282219</v>
      </c>
    </row>
    <row r="72" spans="1:14" x14ac:dyDescent="0.25">
      <c r="A72" s="2" t="s">
        <v>605</v>
      </c>
      <c r="B72" s="3">
        <v>3638698.86553289</v>
      </c>
      <c r="C72" s="3">
        <v>0</v>
      </c>
      <c r="D72" s="3">
        <v>0</v>
      </c>
      <c r="E72" s="3">
        <v>6925.8132896425523</v>
      </c>
      <c r="F72" s="3">
        <v>3645624.6788225318</v>
      </c>
      <c r="G72" s="3">
        <v>0</v>
      </c>
      <c r="H72" s="3">
        <v>3534572.3095616768</v>
      </c>
      <c r="I72" s="3">
        <v>1.031418898677058</v>
      </c>
      <c r="J72" s="13">
        <v>1.903376329172479E-3</v>
      </c>
      <c r="K72" s="16">
        <v>3.1418898677058493E-2</v>
      </c>
      <c r="M72" s="2" t="s">
        <v>605</v>
      </c>
      <c r="N72" s="3">
        <v>1.031418898677058</v>
      </c>
    </row>
    <row r="73" spans="1:14" x14ac:dyDescent="0.25">
      <c r="A73" s="4" t="s">
        <v>606</v>
      </c>
      <c r="B73" s="5">
        <v>3645624.6788225318</v>
      </c>
      <c r="C73" s="5">
        <v>0</v>
      </c>
      <c r="D73" s="5">
        <v>0</v>
      </c>
      <c r="E73" s="5">
        <v>-39992.742258072067</v>
      </c>
      <c r="F73" s="5">
        <v>3605631.9365644599</v>
      </c>
      <c r="G73" s="5">
        <v>0</v>
      </c>
      <c r="H73" s="5">
        <v>3534572.3095616768</v>
      </c>
      <c r="I73" s="5">
        <v>1.0201041655904319</v>
      </c>
      <c r="J73" s="14">
        <v>-1.097006570379822E-2</v>
      </c>
      <c r="K73" s="17">
        <v>2.0104165590431929E-2</v>
      </c>
      <c r="M73" s="4" t="s">
        <v>606</v>
      </c>
      <c r="N73" s="5">
        <v>1.0201041655904319</v>
      </c>
    </row>
    <row r="74" spans="1:14" x14ac:dyDescent="0.25">
      <c r="A74" s="2" t="s">
        <v>607</v>
      </c>
      <c r="B74" s="3">
        <v>3605631.9365644599</v>
      </c>
      <c r="C74" s="3">
        <v>0</v>
      </c>
      <c r="D74" s="3">
        <v>0</v>
      </c>
      <c r="E74" s="3">
        <v>0</v>
      </c>
      <c r="F74" s="3">
        <v>3605631.9365644599</v>
      </c>
      <c r="G74" s="3">
        <v>0</v>
      </c>
      <c r="H74" s="3">
        <v>3534572.3095616768</v>
      </c>
      <c r="I74" s="3">
        <v>1.0201041655904319</v>
      </c>
      <c r="J74" s="13">
        <v>0</v>
      </c>
      <c r="K74" s="16">
        <v>2.0104165590431929E-2</v>
      </c>
      <c r="M74" s="2" t="s">
        <v>607</v>
      </c>
      <c r="N74" s="3">
        <v>1.0201041655904319</v>
      </c>
    </row>
    <row r="75" spans="1:14" x14ac:dyDescent="0.25">
      <c r="A75" s="4" t="s">
        <v>608</v>
      </c>
      <c r="B75" s="5">
        <v>3605631.9365644599</v>
      </c>
      <c r="C75" s="5">
        <v>0</v>
      </c>
      <c r="D75" s="5">
        <v>0</v>
      </c>
      <c r="E75" s="5">
        <v>0</v>
      </c>
      <c r="F75" s="5">
        <v>3605631.9365644599</v>
      </c>
      <c r="G75" s="5">
        <v>0</v>
      </c>
      <c r="H75" s="5">
        <v>3534572.3095616768</v>
      </c>
      <c r="I75" s="5">
        <v>1.0201041655904319</v>
      </c>
      <c r="J75" s="14">
        <v>0</v>
      </c>
      <c r="K75" s="17">
        <v>2.0104165590431929E-2</v>
      </c>
      <c r="M75" s="4" t="s">
        <v>608</v>
      </c>
      <c r="N75" s="5">
        <v>1.0201041655904319</v>
      </c>
    </row>
    <row r="76" spans="1:14" x14ac:dyDescent="0.25">
      <c r="A76" s="2" t="s">
        <v>609</v>
      </c>
      <c r="B76" s="3">
        <v>3605631.9365644599</v>
      </c>
      <c r="C76" s="3">
        <v>0</v>
      </c>
      <c r="D76" s="3">
        <v>0</v>
      </c>
      <c r="E76" s="3">
        <v>-8372.7397003172737</v>
      </c>
      <c r="F76" s="3">
        <v>3597259.196864143</v>
      </c>
      <c r="G76" s="3">
        <v>0</v>
      </c>
      <c r="H76" s="3">
        <v>3534572.3095616768</v>
      </c>
      <c r="I76" s="3">
        <v>1.017735352911832</v>
      </c>
      <c r="J76" s="13">
        <v>-2.322128228178344E-3</v>
      </c>
      <c r="K76" s="16">
        <v>1.773535291183204E-2</v>
      </c>
      <c r="M76" s="2" t="s">
        <v>609</v>
      </c>
      <c r="N76" s="3">
        <v>1.017735352911832</v>
      </c>
    </row>
    <row r="77" spans="1:14" x14ac:dyDescent="0.25">
      <c r="A77" s="4" t="s">
        <v>610</v>
      </c>
      <c r="B77" s="5">
        <v>3597259.196864143</v>
      </c>
      <c r="C77" s="5">
        <v>0</v>
      </c>
      <c r="D77" s="5">
        <v>0</v>
      </c>
      <c r="E77" s="5">
        <v>-20115.80348587046</v>
      </c>
      <c r="F77" s="5">
        <v>3577143.3933782731</v>
      </c>
      <c r="G77" s="5">
        <v>0</v>
      </c>
      <c r="H77" s="5">
        <v>3534572.3095616768</v>
      </c>
      <c r="I77" s="5">
        <v>1.0120441966065969</v>
      </c>
      <c r="J77" s="14">
        <v>-5.5919805565877168E-3</v>
      </c>
      <c r="K77" s="17">
        <v>1.204419660659717E-2</v>
      </c>
      <c r="M77" s="4" t="s">
        <v>610</v>
      </c>
      <c r="N77" s="5">
        <v>1.0120441966065969</v>
      </c>
    </row>
    <row r="78" spans="1:14" x14ac:dyDescent="0.25">
      <c r="A78" s="2" t="s">
        <v>611</v>
      </c>
      <c r="B78" s="3">
        <v>3577143.3933782731</v>
      </c>
      <c r="C78" s="3">
        <v>0</v>
      </c>
      <c r="D78" s="3">
        <v>0</v>
      </c>
      <c r="E78" s="3">
        <v>-9187.4522247315108</v>
      </c>
      <c r="F78" s="3">
        <v>3567955.9411535412</v>
      </c>
      <c r="G78" s="3">
        <v>0</v>
      </c>
      <c r="H78" s="3">
        <v>3534572.3095616768</v>
      </c>
      <c r="I78" s="3">
        <v>1.009444885736686</v>
      </c>
      <c r="J78" s="13">
        <v>-2.5683768343585101E-3</v>
      </c>
      <c r="K78" s="16">
        <v>9.4448857366857819E-3</v>
      </c>
      <c r="M78" s="2" t="s">
        <v>611</v>
      </c>
      <c r="N78" s="3">
        <v>1.009444885736686</v>
      </c>
    </row>
    <row r="79" spans="1:14" x14ac:dyDescent="0.25">
      <c r="A79" s="4" t="s">
        <v>612</v>
      </c>
      <c r="B79" s="5">
        <v>3567955.9411535412</v>
      </c>
      <c r="C79" s="5">
        <v>0</v>
      </c>
      <c r="D79" s="5">
        <v>0</v>
      </c>
      <c r="E79" s="5">
        <v>9683.1633186340005</v>
      </c>
      <c r="F79" s="5">
        <v>3577639.1044721748</v>
      </c>
      <c r="G79" s="5">
        <v>0</v>
      </c>
      <c r="H79" s="5">
        <v>3534572.3095616768</v>
      </c>
      <c r="I79" s="5">
        <v>1.0121844430212941</v>
      </c>
      <c r="J79" s="14">
        <v>2.713924577079752E-3</v>
      </c>
      <c r="K79" s="17">
        <v>1.218444302129407E-2</v>
      </c>
      <c r="M79" s="4" t="s">
        <v>612</v>
      </c>
      <c r="N79" s="5">
        <v>1.0121844430212941</v>
      </c>
    </row>
    <row r="80" spans="1:14" x14ac:dyDescent="0.25">
      <c r="A80" s="2" t="s">
        <v>613</v>
      </c>
      <c r="B80" s="3">
        <v>3577639.1044721748</v>
      </c>
      <c r="C80" s="3">
        <v>0</v>
      </c>
      <c r="D80" s="3">
        <v>0</v>
      </c>
      <c r="E80" s="3">
        <v>-16835.281391143639</v>
      </c>
      <c r="F80" s="3">
        <v>3560803.823081031</v>
      </c>
      <c r="G80" s="3">
        <v>0</v>
      </c>
      <c r="H80" s="3">
        <v>3534572.3095616768</v>
      </c>
      <c r="I80" s="3">
        <v>1.007421410915373</v>
      </c>
      <c r="J80" s="13">
        <v>-4.7056958232871704E-3</v>
      </c>
      <c r="K80" s="16">
        <v>7.4214109153725172E-3</v>
      </c>
      <c r="M80" s="2" t="s">
        <v>613</v>
      </c>
      <c r="N80" s="3">
        <v>1.007421410915373</v>
      </c>
    </row>
    <row r="81" spans="1:14" x14ac:dyDescent="0.25">
      <c r="A81" s="4" t="s">
        <v>614</v>
      </c>
      <c r="B81" s="5">
        <v>3560803.823081031</v>
      </c>
      <c r="C81" s="5">
        <v>0</v>
      </c>
      <c r="D81" s="5">
        <v>0</v>
      </c>
      <c r="E81" s="5">
        <v>0</v>
      </c>
      <c r="F81" s="5">
        <v>3560803.823081031</v>
      </c>
      <c r="G81" s="5">
        <v>0</v>
      </c>
      <c r="H81" s="5">
        <v>3534572.3095616768</v>
      </c>
      <c r="I81" s="5">
        <v>1.007421410915373</v>
      </c>
      <c r="J81" s="14">
        <v>0</v>
      </c>
      <c r="K81" s="17">
        <v>7.4214109153725172E-3</v>
      </c>
      <c r="M81" s="4" t="s">
        <v>614</v>
      </c>
      <c r="N81" s="5">
        <v>1.007421410915373</v>
      </c>
    </row>
    <row r="82" spans="1:14" x14ac:dyDescent="0.25">
      <c r="A82" s="2" t="s">
        <v>615</v>
      </c>
      <c r="B82" s="3">
        <v>3560803.823081031</v>
      </c>
      <c r="C82" s="3">
        <v>0</v>
      </c>
      <c r="D82" s="3">
        <v>0</v>
      </c>
      <c r="E82" s="3">
        <v>0</v>
      </c>
      <c r="F82" s="3">
        <v>3560803.823081031</v>
      </c>
      <c r="G82" s="3">
        <v>0</v>
      </c>
      <c r="H82" s="3">
        <v>3534572.3095616768</v>
      </c>
      <c r="I82" s="3">
        <v>1.007421410915373</v>
      </c>
      <c r="J82" s="13">
        <v>0</v>
      </c>
      <c r="K82" s="16">
        <v>7.4214109153725172E-3</v>
      </c>
      <c r="M82" s="2" t="s">
        <v>615</v>
      </c>
      <c r="N82" s="3">
        <v>1.007421410915373</v>
      </c>
    </row>
    <row r="83" spans="1:14" x14ac:dyDescent="0.25">
      <c r="A83" s="4" t="s">
        <v>616</v>
      </c>
      <c r="B83" s="5">
        <v>3560803.823081031</v>
      </c>
      <c r="C83" s="5">
        <v>0</v>
      </c>
      <c r="D83" s="5">
        <v>0</v>
      </c>
      <c r="E83" s="5">
        <v>2900.5319099426051</v>
      </c>
      <c r="F83" s="5">
        <v>3563704.3549909741</v>
      </c>
      <c r="G83" s="5">
        <v>0</v>
      </c>
      <c r="H83" s="5">
        <v>3534572.3095616768</v>
      </c>
      <c r="I83" s="5">
        <v>1.0082420284203799</v>
      </c>
      <c r="J83" s="14">
        <v>8.1457222977054933E-4</v>
      </c>
      <c r="K83" s="17">
        <v>8.242028420380354E-3</v>
      </c>
      <c r="M83" s="4" t="s">
        <v>616</v>
      </c>
      <c r="N83" s="5">
        <v>1.0082420284203799</v>
      </c>
    </row>
    <row r="84" spans="1:14" x14ac:dyDescent="0.25">
      <c r="A84" s="2" t="s">
        <v>617</v>
      </c>
      <c r="B84" s="3">
        <v>3563704.3549909741</v>
      </c>
      <c r="C84" s="3">
        <v>0</v>
      </c>
      <c r="D84" s="3">
        <v>0</v>
      </c>
      <c r="E84" s="3">
        <v>-6166.7705974578239</v>
      </c>
      <c r="F84" s="3">
        <v>3557537.5843935162</v>
      </c>
      <c r="G84" s="3">
        <v>0</v>
      </c>
      <c r="H84" s="3">
        <v>3534572.3095616768</v>
      </c>
      <c r="I84" s="3">
        <v>1.0064973277727871</v>
      </c>
      <c r="J84" s="13">
        <v>-1.730438325733052E-3</v>
      </c>
      <c r="K84" s="16">
        <v>6.4973277727868872E-3</v>
      </c>
      <c r="M84" s="2" t="s">
        <v>617</v>
      </c>
      <c r="N84" s="3">
        <v>1.0064973277727871</v>
      </c>
    </row>
    <row r="85" spans="1:14" x14ac:dyDescent="0.25">
      <c r="A85" s="4" t="s">
        <v>618</v>
      </c>
      <c r="B85" s="5">
        <v>3557537.5843935162</v>
      </c>
      <c r="C85" s="5">
        <v>0</v>
      </c>
      <c r="D85" s="5">
        <v>0</v>
      </c>
      <c r="E85" s="5">
        <v>24010.05663108818</v>
      </c>
      <c r="F85" s="5">
        <v>3581547.641024604</v>
      </c>
      <c r="G85" s="5">
        <v>0</v>
      </c>
      <c r="H85" s="5">
        <v>3534572.3095616768</v>
      </c>
      <c r="I85" s="5">
        <v>1.013290244858154</v>
      </c>
      <c r="J85" s="14">
        <v>6.7490661901696844E-3</v>
      </c>
      <c r="K85" s="17">
        <v>1.329024485815444E-2</v>
      </c>
      <c r="M85" s="4" t="s">
        <v>618</v>
      </c>
      <c r="N85" s="5">
        <v>1.013290244858154</v>
      </c>
    </row>
    <row r="86" spans="1:14" x14ac:dyDescent="0.25">
      <c r="A86" s="2" t="s">
        <v>619</v>
      </c>
      <c r="B86" s="3">
        <v>3581547.641024604</v>
      </c>
      <c r="C86" s="3">
        <v>0</v>
      </c>
      <c r="D86" s="3">
        <v>0</v>
      </c>
      <c r="E86" s="3">
        <v>11138.19585609444</v>
      </c>
      <c r="F86" s="3">
        <v>3592685.8368806988</v>
      </c>
      <c r="G86" s="3">
        <v>0</v>
      </c>
      <c r="H86" s="3">
        <v>3534572.3095616768</v>
      </c>
      <c r="I86" s="3">
        <v>1.0164414594551689</v>
      </c>
      <c r="J86" s="13">
        <v>3.109883484031295E-3</v>
      </c>
      <c r="K86" s="16">
        <v>1.644145945516895E-2</v>
      </c>
      <c r="M86" s="2" t="s">
        <v>619</v>
      </c>
      <c r="N86" s="3">
        <v>1.0164414594551689</v>
      </c>
    </row>
    <row r="87" spans="1:14" x14ac:dyDescent="0.25">
      <c r="A87" s="4" t="s">
        <v>620</v>
      </c>
      <c r="B87" s="5">
        <v>3592685.8368806988</v>
      </c>
      <c r="C87" s="5">
        <v>0</v>
      </c>
      <c r="D87" s="5">
        <v>0</v>
      </c>
      <c r="E87" s="5">
        <v>23142.769117355241</v>
      </c>
      <c r="F87" s="5">
        <v>3615828.6059980541</v>
      </c>
      <c r="G87" s="5">
        <v>0</v>
      </c>
      <c r="H87" s="5">
        <v>3534572.3095616768</v>
      </c>
      <c r="I87" s="5">
        <v>1.0229890038510641</v>
      </c>
      <c r="J87" s="14">
        <v>6.4416345230589034E-3</v>
      </c>
      <c r="K87" s="17">
        <v>2.2989003851063838E-2</v>
      </c>
      <c r="M87" s="4" t="s">
        <v>620</v>
      </c>
      <c r="N87" s="5">
        <v>1.0229890038510641</v>
      </c>
    </row>
    <row r="88" spans="1:14" x14ac:dyDescent="0.25">
      <c r="A88" s="2" t="s">
        <v>621</v>
      </c>
      <c r="B88" s="3">
        <v>3615828.6059980541</v>
      </c>
      <c r="C88" s="3">
        <v>0</v>
      </c>
      <c r="D88" s="3">
        <v>0</v>
      </c>
      <c r="E88" s="3">
        <v>0</v>
      </c>
      <c r="F88" s="3">
        <v>3615828.6059980541</v>
      </c>
      <c r="G88" s="3">
        <v>0</v>
      </c>
      <c r="H88" s="3">
        <v>3534572.3095616768</v>
      </c>
      <c r="I88" s="3">
        <v>1.0229890038510641</v>
      </c>
      <c r="J88" s="13">
        <v>0</v>
      </c>
      <c r="K88" s="16">
        <v>2.2989003851063838E-2</v>
      </c>
      <c r="M88" s="2" t="s">
        <v>621</v>
      </c>
      <c r="N88" s="3">
        <v>1.0229890038510641</v>
      </c>
    </row>
    <row r="89" spans="1:14" x14ac:dyDescent="0.25">
      <c r="A89" s="4" t="s">
        <v>622</v>
      </c>
      <c r="B89" s="5">
        <v>3615828.6059980541</v>
      </c>
      <c r="C89" s="5">
        <v>0</v>
      </c>
      <c r="D89" s="5">
        <v>0</v>
      </c>
      <c r="E89" s="5">
        <v>0</v>
      </c>
      <c r="F89" s="5">
        <v>3615828.6059980541</v>
      </c>
      <c r="G89" s="5">
        <v>0</v>
      </c>
      <c r="H89" s="5">
        <v>3534572.3095616768</v>
      </c>
      <c r="I89" s="5">
        <v>1.0229890038510641</v>
      </c>
      <c r="J89" s="14">
        <v>0</v>
      </c>
      <c r="K89" s="17">
        <v>2.2989003851063838E-2</v>
      </c>
      <c r="M89" s="4" t="s">
        <v>622</v>
      </c>
      <c r="N89" s="5">
        <v>1.0229890038510641</v>
      </c>
    </row>
    <row r="90" spans="1:14" x14ac:dyDescent="0.25">
      <c r="A90" s="2" t="s">
        <v>623</v>
      </c>
      <c r="B90" s="3">
        <v>3615828.6059980541</v>
      </c>
      <c r="C90" s="3">
        <v>0</v>
      </c>
      <c r="D90" s="3">
        <v>0</v>
      </c>
      <c r="E90" s="3">
        <v>8053.8034057618206</v>
      </c>
      <c r="F90" s="3">
        <v>3623882.4094038159</v>
      </c>
      <c r="G90" s="3">
        <v>0</v>
      </c>
      <c r="H90" s="3">
        <v>3534572.3095616768</v>
      </c>
      <c r="I90" s="3">
        <v>1.025267583181291</v>
      </c>
      <c r="J90" s="13">
        <v>2.2273742158027692E-3</v>
      </c>
      <c r="K90" s="16">
        <v>2.5267583181291409E-2</v>
      </c>
      <c r="M90" s="2" t="s">
        <v>623</v>
      </c>
      <c r="N90" s="3">
        <v>1.025267583181291</v>
      </c>
    </row>
    <row r="91" spans="1:14" x14ac:dyDescent="0.25">
      <c r="A91" s="4" t="s">
        <v>624</v>
      </c>
      <c r="B91" s="5">
        <v>3623882.4094038159</v>
      </c>
      <c r="C91" s="5">
        <v>0</v>
      </c>
      <c r="D91" s="5">
        <v>0</v>
      </c>
      <c r="E91" s="5">
        <v>-58140.272533416857</v>
      </c>
      <c r="F91" s="5">
        <v>3565742.1368703991</v>
      </c>
      <c r="G91" s="5">
        <v>0</v>
      </c>
      <c r="H91" s="5">
        <v>3534572.3095616768</v>
      </c>
      <c r="I91" s="5">
        <v>1.008818556979129</v>
      </c>
      <c r="J91" s="14">
        <v>-1.604364213986231E-2</v>
      </c>
      <c r="K91" s="17">
        <v>8.8185569791292551E-3</v>
      </c>
      <c r="M91" s="4" t="s">
        <v>624</v>
      </c>
      <c r="N91" s="5">
        <v>1.008818556979129</v>
      </c>
    </row>
    <row r="92" spans="1:14" x14ac:dyDescent="0.25">
      <c r="A92" s="2" t="s">
        <v>625</v>
      </c>
      <c r="B92" s="3">
        <v>3565742.1368703991</v>
      </c>
      <c r="C92" s="3">
        <v>1626.9904365539551</v>
      </c>
      <c r="D92" s="3">
        <v>0</v>
      </c>
      <c r="E92" s="3">
        <v>9610.8529014587548</v>
      </c>
      <c r="F92" s="3">
        <v>3576979.9802084118</v>
      </c>
      <c r="G92" s="3">
        <v>1612.7681487401651</v>
      </c>
      <c r="H92" s="3">
        <v>3536185.077710418</v>
      </c>
      <c r="I92" s="3">
        <v>1.0115364161098741</v>
      </c>
      <c r="J92" s="13">
        <v>2.6941010471528411E-3</v>
      </c>
      <c r="K92" s="16">
        <v>1.153641610987388E-2</v>
      </c>
      <c r="M92" s="2" t="s">
        <v>625</v>
      </c>
      <c r="N92" s="3">
        <v>1.0115364161098741</v>
      </c>
    </row>
    <row r="93" spans="1:14" x14ac:dyDescent="0.25">
      <c r="A93" s="4" t="s">
        <v>626</v>
      </c>
      <c r="B93" s="5">
        <v>3576979.9802084118</v>
      </c>
      <c r="C93" s="5">
        <v>0</v>
      </c>
      <c r="D93" s="5">
        <v>0</v>
      </c>
      <c r="E93" s="5">
        <v>-7621.6477508543758</v>
      </c>
      <c r="F93" s="5">
        <v>3569358.3324575569</v>
      </c>
      <c r="G93" s="5">
        <v>0</v>
      </c>
      <c r="H93" s="5">
        <v>3536185.077710418</v>
      </c>
      <c r="I93" s="5">
        <v>1.0093810855535359</v>
      </c>
      <c r="J93" s="14">
        <v>-2.1307493452646931E-3</v>
      </c>
      <c r="K93" s="17">
        <v>9.3810855535363391E-3</v>
      </c>
      <c r="M93" s="4" t="s">
        <v>626</v>
      </c>
      <c r="N93" s="5">
        <v>1.0093810855535359</v>
      </c>
    </row>
    <row r="94" spans="1:14" x14ac:dyDescent="0.25">
      <c r="A94" s="2" t="s">
        <v>627</v>
      </c>
      <c r="B94" s="3">
        <v>3569358.3324575569</v>
      </c>
      <c r="C94" s="3">
        <v>0</v>
      </c>
      <c r="D94" s="3">
        <v>0</v>
      </c>
      <c r="E94" s="3">
        <v>6918.2496852873264</v>
      </c>
      <c r="F94" s="3">
        <v>3576276.5821428448</v>
      </c>
      <c r="G94" s="3">
        <v>0</v>
      </c>
      <c r="H94" s="3">
        <v>3536185.077710418</v>
      </c>
      <c r="I94" s="3">
        <v>1.011337501728949</v>
      </c>
      <c r="J94" s="13">
        <v>1.938233441673987E-3</v>
      </c>
      <c r="K94" s="16">
        <v>1.133750172894943E-2</v>
      </c>
      <c r="M94" s="2" t="s">
        <v>627</v>
      </c>
      <c r="N94" s="3">
        <v>1.011337501728949</v>
      </c>
    </row>
    <row r="95" spans="1:14" x14ac:dyDescent="0.25">
      <c r="A95" s="4" t="s">
        <v>628</v>
      </c>
      <c r="B95" s="5">
        <v>3576276.5821428448</v>
      </c>
      <c r="C95" s="5">
        <v>0</v>
      </c>
      <c r="D95" s="5">
        <v>0</v>
      </c>
      <c r="E95" s="5">
        <v>0</v>
      </c>
      <c r="F95" s="5">
        <v>3576276.5821428448</v>
      </c>
      <c r="G95" s="5">
        <v>0</v>
      </c>
      <c r="H95" s="5">
        <v>3536185.077710418</v>
      </c>
      <c r="I95" s="5">
        <v>1.011337501728949</v>
      </c>
      <c r="J95" s="14">
        <v>0</v>
      </c>
      <c r="K95" s="17">
        <v>1.133750172894943E-2</v>
      </c>
      <c r="M95" s="4" t="s">
        <v>628</v>
      </c>
      <c r="N95" s="5">
        <v>1.011337501728949</v>
      </c>
    </row>
    <row r="96" spans="1:14" x14ac:dyDescent="0.25">
      <c r="A96" s="2" t="s">
        <v>629</v>
      </c>
      <c r="B96" s="3">
        <v>3576276.5821428448</v>
      </c>
      <c r="C96" s="3">
        <v>0</v>
      </c>
      <c r="D96" s="3">
        <v>0</v>
      </c>
      <c r="E96" s="3">
        <v>0</v>
      </c>
      <c r="F96" s="3">
        <v>3576276.5821428448</v>
      </c>
      <c r="G96" s="3">
        <v>0</v>
      </c>
      <c r="H96" s="3">
        <v>3536185.077710418</v>
      </c>
      <c r="I96" s="3">
        <v>1.011337501728949</v>
      </c>
      <c r="J96" s="13">
        <v>0</v>
      </c>
      <c r="K96" s="16">
        <v>1.133750172894943E-2</v>
      </c>
      <c r="M96" s="2" t="s">
        <v>629</v>
      </c>
      <c r="N96" s="3">
        <v>1.011337501728949</v>
      </c>
    </row>
    <row r="97" spans="1:14" x14ac:dyDescent="0.25">
      <c r="A97" s="4" t="s">
        <v>630</v>
      </c>
      <c r="B97" s="5">
        <v>3576276.5821428448</v>
      </c>
      <c r="C97" s="5">
        <v>0</v>
      </c>
      <c r="D97" s="5">
        <v>0</v>
      </c>
      <c r="E97" s="5">
        <v>17288.790023803758</v>
      </c>
      <c r="F97" s="5">
        <v>3593565.372166649</v>
      </c>
      <c r="G97" s="5">
        <v>0</v>
      </c>
      <c r="H97" s="5">
        <v>3536185.077710418</v>
      </c>
      <c r="I97" s="5">
        <v>1.0162266095227639</v>
      </c>
      <c r="J97" s="14">
        <v>4.8342989214342769E-3</v>
      </c>
      <c r="K97" s="17">
        <v>1.6226609522763669E-2</v>
      </c>
      <c r="M97" s="4" t="s">
        <v>630</v>
      </c>
      <c r="N97" s="5">
        <v>1.0162266095227639</v>
      </c>
    </row>
    <row r="98" spans="1:14" x14ac:dyDescent="0.25">
      <c r="A98" s="2" t="s">
        <v>631</v>
      </c>
      <c r="B98" s="3">
        <v>3593565.372166649</v>
      </c>
      <c r="C98" s="3">
        <v>0</v>
      </c>
      <c r="D98" s="3">
        <v>0</v>
      </c>
      <c r="E98" s="3">
        <v>-14566.225368499739</v>
      </c>
      <c r="F98" s="3">
        <v>3578999.1467981492</v>
      </c>
      <c r="G98" s="3">
        <v>0</v>
      </c>
      <c r="H98" s="3">
        <v>3536185.077710418</v>
      </c>
      <c r="I98" s="3">
        <v>1.012107417498479</v>
      </c>
      <c r="J98" s="13">
        <v>-4.05341878050125E-3</v>
      </c>
      <c r="K98" s="16">
        <v>1.210741749847899E-2</v>
      </c>
      <c r="M98" s="2" t="s">
        <v>631</v>
      </c>
      <c r="N98" s="3">
        <v>1.012107417498479</v>
      </c>
    </row>
    <row r="99" spans="1:14" x14ac:dyDescent="0.25">
      <c r="A99" s="4" t="s">
        <v>632</v>
      </c>
      <c r="B99" s="5">
        <v>3578999.1467981492</v>
      </c>
      <c r="C99" s="5">
        <v>2184.1599731445308</v>
      </c>
      <c r="D99" s="5">
        <v>0</v>
      </c>
      <c r="E99" s="5">
        <v>-19604.77445602405</v>
      </c>
      <c r="F99" s="5">
        <v>3561578.5323152691</v>
      </c>
      <c r="G99" s="5">
        <v>2158.0317813922288</v>
      </c>
      <c r="H99" s="5">
        <v>3538343.1094918102</v>
      </c>
      <c r="I99" s="5">
        <v>1.0065667523200701</v>
      </c>
      <c r="J99" s="14">
        <v>-5.4743845194843432E-3</v>
      </c>
      <c r="K99" s="17">
        <v>6.5667523200700906E-3</v>
      </c>
      <c r="M99" s="4" t="s">
        <v>632</v>
      </c>
      <c r="N99" s="5">
        <v>1.0065667523200701</v>
      </c>
    </row>
    <row r="100" spans="1:14" x14ac:dyDescent="0.25">
      <c r="A100" s="2" t="s">
        <v>633</v>
      </c>
      <c r="B100" s="3">
        <v>3561578.5323152691</v>
      </c>
      <c r="C100" s="3">
        <v>0</v>
      </c>
      <c r="D100" s="3">
        <v>0</v>
      </c>
      <c r="E100" s="3">
        <v>-15159.85782432564</v>
      </c>
      <c r="F100" s="3">
        <v>3546418.674490944</v>
      </c>
      <c r="G100" s="3">
        <v>0</v>
      </c>
      <c r="H100" s="3">
        <v>3538343.1094918102</v>
      </c>
      <c r="I100" s="3">
        <v>1.0022823012775299</v>
      </c>
      <c r="J100" s="13">
        <v>-4.2564996634990582E-3</v>
      </c>
      <c r="K100" s="16">
        <v>2.2823012775303742E-3</v>
      </c>
      <c r="M100" s="2" t="s">
        <v>633</v>
      </c>
      <c r="N100" s="3">
        <v>1.0022823012775299</v>
      </c>
    </row>
    <row r="101" spans="1:14" x14ac:dyDescent="0.25">
      <c r="A101" s="4" t="s">
        <v>634</v>
      </c>
      <c r="B101" s="5">
        <v>3546418.674490944</v>
      </c>
      <c r="C101" s="5">
        <v>4372.7071533203116</v>
      </c>
      <c r="D101" s="5">
        <v>0</v>
      </c>
      <c r="E101" s="5">
        <v>-26429.665699005189</v>
      </c>
      <c r="F101" s="5">
        <v>3524361.7159452592</v>
      </c>
      <c r="G101" s="5">
        <v>4362.7500433228906</v>
      </c>
      <c r="H101" s="5">
        <v>3542705.859535133</v>
      </c>
      <c r="I101" s="5">
        <v>0.99482199642950853</v>
      </c>
      <c r="J101" s="14">
        <v>-7.4433169562235779E-3</v>
      </c>
      <c r="K101" s="17">
        <v>-5.178003570491474E-3</v>
      </c>
      <c r="M101" s="4" t="s">
        <v>634</v>
      </c>
      <c r="N101" s="5">
        <v>0.99482199642950853</v>
      </c>
    </row>
    <row r="102" spans="1:14" x14ac:dyDescent="0.25">
      <c r="A102" s="2" t="s">
        <v>635</v>
      </c>
      <c r="B102" s="3">
        <v>3524361.7159452592</v>
      </c>
      <c r="C102" s="3">
        <v>0</v>
      </c>
      <c r="D102" s="3">
        <v>0</v>
      </c>
      <c r="E102" s="3">
        <v>0</v>
      </c>
      <c r="F102" s="3">
        <v>3524361.7159452592</v>
      </c>
      <c r="G102" s="3">
        <v>0</v>
      </c>
      <c r="H102" s="3">
        <v>3542705.859535133</v>
      </c>
      <c r="I102" s="3">
        <v>0.99482199642950853</v>
      </c>
      <c r="J102" s="13">
        <v>0</v>
      </c>
      <c r="K102" s="16">
        <v>-5.178003570491474E-3</v>
      </c>
      <c r="M102" s="2" t="s">
        <v>635</v>
      </c>
      <c r="N102" s="3">
        <v>0.99482199642950853</v>
      </c>
    </row>
    <row r="103" spans="1:14" x14ac:dyDescent="0.25">
      <c r="A103" s="4" t="s">
        <v>636</v>
      </c>
      <c r="B103" s="5">
        <v>3524361.7159452592</v>
      </c>
      <c r="C103" s="5">
        <v>0</v>
      </c>
      <c r="D103" s="5">
        <v>0</v>
      </c>
      <c r="E103" s="5">
        <v>0</v>
      </c>
      <c r="F103" s="5">
        <v>3524361.7159452592</v>
      </c>
      <c r="G103" s="5">
        <v>0</v>
      </c>
      <c r="H103" s="5">
        <v>3542705.859535133</v>
      </c>
      <c r="I103" s="5">
        <v>0.99482199642950853</v>
      </c>
      <c r="J103" s="14">
        <v>0</v>
      </c>
      <c r="K103" s="17">
        <v>-5.178003570491474E-3</v>
      </c>
      <c r="M103" s="4" t="s">
        <v>636</v>
      </c>
      <c r="N103" s="5">
        <v>0.99482199642950853</v>
      </c>
    </row>
    <row r="104" spans="1:14" x14ac:dyDescent="0.25">
      <c r="A104" s="2" t="s">
        <v>637</v>
      </c>
      <c r="B104" s="3">
        <v>3524361.7159452592</v>
      </c>
      <c r="C104" s="3">
        <v>0</v>
      </c>
      <c r="D104" s="3">
        <v>0</v>
      </c>
      <c r="E104" s="3">
        <v>-8844.4736938475799</v>
      </c>
      <c r="F104" s="3">
        <v>3515517.2422514111</v>
      </c>
      <c r="G104" s="3">
        <v>0</v>
      </c>
      <c r="H104" s="3">
        <v>3542705.859535133</v>
      </c>
      <c r="I104" s="3">
        <v>0.99232546579882053</v>
      </c>
      <c r="J104" s="13">
        <v>-2.5095249598905411E-3</v>
      </c>
      <c r="K104" s="16">
        <v>-7.6745342011794726E-3</v>
      </c>
      <c r="M104" s="2" t="s">
        <v>637</v>
      </c>
      <c r="N104" s="3">
        <v>0.99232546579882053</v>
      </c>
    </row>
    <row r="105" spans="1:14" x14ac:dyDescent="0.25">
      <c r="A105" s="4" t="s">
        <v>638</v>
      </c>
      <c r="B105" s="5">
        <v>3515517.2422514111</v>
      </c>
      <c r="C105" s="5">
        <v>42091.700981140129</v>
      </c>
      <c r="D105" s="5">
        <v>0</v>
      </c>
      <c r="E105" s="5">
        <v>7978.9773559568093</v>
      </c>
      <c r="F105" s="5">
        <v>3565587.9205885078</v>
      </c>
      <c r="G105" s="5">
        <v>42417.233490280712</v>
      </c>
      <c r="H105" s="5">
        <v>3585123.0930254129</v>
      </c>
      <c r="I105" s="5">
        <v>0.99455104554850315</v>
      </c>
      <c r="J105" s="14">
        <v>2.2427921346259701E-3</v>
      </c>
      <c r="K105" s="17">
        <v>-5.4489544514968458E-3</v>
      </c>
      <c r="M105" s="4" t="s">
        <v>638</v>
      </c>
      <c r="N105" s="5">
        <v>0.99455104554850315</v>
      </c>
    </row>
    <row r="106" spans="1:14" x14ac:dyDescent="0.25">
      <c r="A106" s="2" t="s">
        <v>639</v>
      </c>
      <c r="B106" s="3">
        <v>3565587.9205885078</v>
      </c>
      <c r="C106" s="3">
        <v>0</v>
      </c>
      <c r="D106" s="3">
        <v>0</v>
      </c>
      <c r="E106" s="3">
        <v>27696.238254547421</v>
      </c>
      <c r="F106" s="3">
        <v>3593284.1588430558</v>
      </c>
      <c r="G106" s="3">
        <v>0</v>
      </c>
      <c r="H106" s="3">
        <v>3585123.0930254129</v>
      </c>
      <c r="I106" s="3">
        <v>1.0022763697663599</v>
      </c>
      <c r="J106" s="13">
        <v>7.7676497877456896E-3</v>
      </c>
      <c r="K106" s="16">
        <v>2.2763697663601419E-3</v>
      </c>
      <c r="M106" s="2" t="s">
        <v>639</v>
      </c>
      <c r="N106" s="3">
        <v>1.0022763697663599</v>
      </c>
    </row>
    <row r="107" spans="1:14" x14ac:dyDescent="0.25">
      <c r="A107" s="4" t="s">
        <v>640</v>
      </c>
      <c r="B107" s="5">
        <v>3593284.1588430558</v>
      </c>
      <c r="C107" s="5">
        <v>0</v>
      </c>
      <c r="D107" s="5">
        <v>0</v>
      </c>
      <c r="E107" s="5">
        <v>-36129.953472137597</v>
      </c>
      <c r="F107" s="5">
        <v>3557154.2053709179</v>
      </c>
      <c r="G107" s="5">
        <v>0</v>
      </c>
      <c r="H107" s="5">
        <v>3585123.0930254129</v>
      </c>
      <c r="I107" s="5">
        <v>0.99219862556214422</v>
      </c>
      <c r="J107" s="14">
        <v>-1.005485563484365E-2</v>
      </c>
      <c r="K107" s="17">
        <v>-7.8013744378557792E-3</v>
      </c>
      <c r="M107" s="4" t="s">
        <v>640</v>
      </c>
      <c r="N107" s="5">
        <v>0.99219862556214422</v>
      </c>
    </row>
    <row r="108" spans="1:14" x14ac:dyDescent="0.25">
      <c r="A108" s="2" t="s">
        <v>641</v>
      </c>
      <c r="B108" s="3">
        <v>3557154.2053709179</v>
      </c>
      <c r="C108" s="3">
        <v>0</v>
      </c>
      <c r="D108" s="3">
        <v>0</v>
      </c>
      <c r="E108" s="3">
        <v>-9640.7320117949857</v>
      </c>
      <c r="F108" s="3">
        <v>3547513.4733591229</v>
      </c>
      <c r="G108" s="3">
        <v>0</v>
      </c>
      <c r="H108" s="3">
        <v>3585123.0930254129</v>
      </c>
      <c r="I108" s="3">
        <v>0.98950953183742651</v>
      </c>
      <c r="J108" s="13">
        <v>-2.710237300716067E-3</v>
      </c>
      <c r="K108" s="16">
        <v>-1.049046816257349E-2</v>
      </c>
      <c r="M108" s="2" t="s">
        <v>641</v>
      </c>
      <c r="N108" s="3">
        <v>0.98950953183742651</v>
      </c>
    </row>
    <row r="109" spans="1:14" x14ac:dyDescent="0.25">
      <c r="A109" s="4" t="s">
        <v>642</v>
      </c>
      <c r="B109" s="5">
        <v>3547513.4733591229</v>
      </c>
      <c r="C109" s="5">
        <v>0</v>
      </c>
      <c r="D109" s="5">
        <v>0</v>
      </c>
      <c r="E109" s="5">
        <v>0</v>
      </c>
      <c r="F109" s="5">
        <v>3547513.4733591229</v>
      </c>
      <c r="G109" s="5">
        <v>0</v>
      </c>
      <c r="H109" s="5">
        <v>3585123.0930254129</v>
      </c>
      <c r="I109" s="5">
        <v>0.98950953183742651</v>
      </c>
      <c r="J109" s="14">
        <v>0</v>
      </c>
      <c r="K109" s="17">
        <v>-1.049046816257349E-2</v>
      </c>
      <c r="M109" s="4" t="s">
        <v>642</v>
      </c>
      <c r="N109" s="5">
        <v>0.98950953183742651</v>
      </c>
    </row>
    <row r="110" spans="1:14" x14ac:dyDescent="0.25">
      <c r="A110" s="2" t="s">
        <v>643</v>
      </c>
      <c r="B110" s="3">
        <v>3547513.4733591229</v>
      </c>
      <c r="C110" s="3">
        <v>0</v>
      </c>
      <c r="D110" s="3">
        <v>0</v>
      </c>
      <c r="E110" s="3">
        <v>0</v>
      </c>
      <c r="F110" s="3">
        <v>3547513.4733591229</v>
      </c>
      <c r="G110" s="3">
        <v>0</v>
      </c>
      <c r="H110" s="3">
        <v>3585123.0930254129</v>
      </c>
      <c r="I110" s="3">
        <v>0.98950953183742651</v>
      </c>
      <c r="J110" s="13">
        <v>0</v>
      </c>
      <c r="K110" s="16">
        <v>-1.049046816257349E-2</v>
      </c>
      <c r="M110" s="2" t="s">
        <v>643</v>
      </c>
      <c r="N110" s="3">
        <v>0.98950953183742651</v>
      </c>
    </row>
    <row r="111" spans="1:14" x14ac:dyDescent="0.25">
      <c r="A111" s="4" t="s">
        <v>644</v>
      </c>
      <c r="B111" s="5">
        <v>3547513.4733591229</v>
      </c>
      <c r="C111" s="5">
        <v>0</v>
      </c>
      <c r="D111" s="5">
        <v>0</v>
      </c>
      <c r="E111" s="5">
        <v>-1859.986389160174</v>
      </c>
      <c r="F111" s="5">
        <v>3545653.4869699632</v>
      </c>
      <c r="G111" s="5">
        <v>0</v>
      </c>
      <c r="H111" s="5">
        <v>3585123.0930254129</v>
      </c>
      <c r="I111" s="5">
        <v>0.98899072499568141</v>
      </c>
      <c r="J111" s="14">
        <v>-5.2430706835304708E-4</v>
      </c>
      <c r="K111" s="17">
        <v>-1.100927500431859E-2</v>
      </c>
      <c r="M111" s="4" t="s">
        <v>644</v>
      </c>
      <c r="N111" s="5">
        <v>0.98899072499568141</v>
      </c>
    </row>
    <row r="112" spans="1:14" x14ac:dyDescent="0.25">
      <c r="A112" s="2" t="s">
        <v>645</v>
      </c>
      <c r="B112" s="3">
        <v>3545653.4869699632</v>
      </c>
      <c r="C112" s="3">
        <v>0</v>
      </c>
      <c r="D112" s="3">
        <v>0</v>
      </c>
      <c r="E112" s="3">
        <v>30765.13956451404</v>
      </c>
      <c r="F112" s="3">
        <v>3576418.6265344769</v>
      </c>
      <c r="G112" s="3">
        <v>0</v>
      </c>
      <c r="H112" s="3">
        <v>3585123.0930254129</v>
      </c>
      <c r="I112" s="3">
        <v>0.99757205923895054</v>
      </c>
      <c r="J112" s="13">
        <v>8.6768601831999081E-3</v>
      </c>
      <c r="K112" s="16">
        <v>-2.427940761049463E-3</v>
      </c>
      <c r="M112" s="2" t="s">
        <v>645</v>
      </c>
      <c r="N112" s="3">
        <v>0.99757205923895054</v>
      </c>
    </row>
    <row r="113" spans="1:14" x14ac:dyDescent="0.25">
      <c r="A113" s="4" t="s">
        <v>646</v>
      </c>
      <c r="B113" s="5">
        <v>3576418.6265344769</v>
      </c>
      <c r="C113" s="5">
        <v>0</v>
      </c>
      <c r="D113" s="5">
        <v>0</v>
      </c>
      <c r="E113" s="5">
        <v>-8786.2909450528823</v>
      </c>
      <c r="F113" s="5">
        <v>3567632.3355894238</v>
      </c>
      <c r="G113" s="5">
        <v>0</v>
      </c>
      <c r="H113" s="5">
        <v>3585123.0930254129</v>
      </c>
      <c r="I113" s="5">
        <v>0.99512129514603942</v>
      </c>
      <c r="J113" s="14">
        <v>-2.456728885110171E-3</v>
      </c>
      <c r="K113" s="17">
        <v>-4.8787048539605804E-3</v>
      </c>
      <c r="M113" s="4" t="s">
        <v>646</v>
      </c>
      <c r="N113" s="5">
        <v>0.99512129514603942</v>
      </c>
    </row>
    <row r="114" spans="1:14" x14ac:dyDescent="0.25">
      <c r="A114" s="2" t="s">
        <v>647</v>
      </c>
      <c r="B114" s="3">
        <v>3567632.3355894238</v>
      </c>
      <c r="C114" s="3">
        <v>0</v>
      </c>
      <c r="D114" s="3">
        <v>0</v>
      </c>
      <c r="E114" s="3">
        <v>-11567.618032455641</v>
      </c>
      <c r="F114" s="3">
        <v>3556064.7175569688</v>
      </c>
      <c r="G114" s="3">
        <v>0</v>
      </c>
      <c r="H114" s="3">
        <v>3585123.0930254129</v>
      </c>
      <c r="I114" s="3">
        <v>0.99189473423521346</v>
      </c>
      <c r="J114" s="13">
        <v>-3.2423795235458912E-3</v>
      </c>
      <c r="K114" s="16">
        <v>-8.10526576478654E-3</v>
      </c>
      <c r="M114" s="2" t="s">
        <v>647</v>
      </c>
      <c r="N114" s="3">
        <v>0.99189473423521346</v>
      </c>
    </row>
    <row r="115" spans="1:14" x14ac:dyDescent="0.25">
      <c r="A115" s="4" t="s">
        <v>648</v>
      </c>
      <c r="B115" s="5">
        <v>3556064.7175569688</v>
      </c>
      <c r="C115" s="5">
        <v>0</v>
      </c>
      <c r="D115" s="5">
        <v>0</v>
      </c>
      <c r="E115" s="5">
        <v>-36060.160572051878</v>
      </c>
      <c r="F115" s="5">
        <v>3520004.5569849168</v>
      </c>
      <c r="G115" s="5">
        <v>0</v>
      </c>
      <c r="H115" s="5">
        <v>3585123.0930254129</v>
      </c>
      <c r="I115" s="5">
        <v>0.98183645739607106</v>
      </c>
      <c r="J115" s="14">
        <v>-1.0140468027484469E-2</v>
      </c>
      <c r="K115" s="17">
        <v>-1.8163542603928939E-2</v>
      </c>
      <c r="M115" s="4" t="s">
        <v>648</v>
      </c>
      <c r="N115" s="5">
        <v>0.98183645739607106</v>
      </c>
    </row>
    <row r="116" spans="1:14" x14ac:dyDescent="0.25">
      <c r="A116" s="2" t="s">
        <v>649</v>
      </c>
      <c r="B116" s="3">
        <v>3520004.5569849168</v>
      </c>
      <c r="C116" s="3">
        <v>0</v>
      </c>
      <c r="D116" s="3">
        <v>0</v>
      </c>
      <c r="E116" s="3">
        <v>0</v>
      </c>
      <c r="F116" s="3">
        <v>3520004.5569849168</v>
      </c>
      <c r="G116" s="3">
        <v>0</v>
      </c>
      <c r="H116" s="3">
        <v>3585123.0930254129</v>
      </c>
      <c r="I116" s="3">
        <v>0.98183645739607106</v>
      </c>
      <c r="J116" s="13">
        <v>0</v>
      </c>
      <c r="K116" s="16">
        <v>-1.8163542603928939E-2</v>
      </c>
      <c r="M116" s="2" t="s">
        <v>649</v>
      </c>
      <c r="N116" s="3">
        <v>0.98183645739607106</v>
      </c>
    </row>
    <row r="117" spans="1:14" x14ac:dyDescent="0.25">
      <c r="A117" s="4" t="s">
        <v>650</v>
      </c>
      <c r="B117" s="5">
        <v>3520004.5569849168</v>
      </c>
      <c r="C117" s="5">
        <v>0</v>
      </c>
      <c r="D117" s="5">
        <v>0</v>
      </c>
      <c r="E117" s="5">
        <v>0</v>
      </c>
      <c r="F117" s="5">
        <v>3520004.5569849168</v>
      </c>
      <c r="G117" s="5">
        <v>0</v>
      </c>
      <c r="H117" s="5">
        <v>3585123.0930254129</v>
      </c>
      <c r="I117" s="5">
        <v>0.98183645739607106</v>
      </c>
      <c r="J117" s="14">
        <v>0</v>
      </c>
      <c r="K117" s="17">
        <v>-1.8163542603928939E-2</v>
      </c>
      <c r="M117" s="4" t="s">
        <v>650</v>
      </c>
      <c r="N117" s="5">
        <v>0.98183645739607106</v>
      </c>
    </row>
    <row r="118" spans="1:14" x14ac:dyDescent="0.25">
      <c r="A118" s="2" t="s">
        <v>651</v>
      </c>
      <c r="B118" s="3">
        <v>3520004.5569849168</v>
      </c>
      <c r="C118" s="3">
        <v>0</v>
      </c>
      <c r="D118" s="3">
        <v>0</v>
      </c>
      <c r="E118" s="3">
        <v>-8219.4421596527536</v>
      </c>
      <c r="F118" s="3">
        <v>3511785.1148252641</v>
      </c>
      <c r="G118" s="3">
        <v>0</v>
      </c>
      <c r="H118" s="3">
        <v>3585123.0930254129</v>
      </c>
      <c r="I118" s="3">
        <v>0.97954380469032631</v>
      </c>
      <c r="J118" s="13">
        <v>-2.3350657723844041E-3</v>
      </c>
      <c r="K118" s="16">
        <v>-2.0456195309673689E-2</v>
      </c>
      <c r="M118" s="2" t="s">
        <v>651</v>
      </c>
      <c r="N118" s="3">
        <v>0.97954380469032631</v>
      </c>
    </row>
    <row r="119" spans="1:14" x14ac:dyDescent="0.25">
      <c r="A119" s="4" t="s">
        <v>652</v>
      </c>
      <c r="B119" s="5">
        <v>3511785.1148252641</v>
      </c>
      <c r="C119" s="5">
        <v>0</v>
      </c>
      <c r="D119" s="5">
        <v>0</v>
      </c>
      <c r="E119" s="5">
        <v>-9682.0619735717955</v>
      </c>
      <c r="F119" s="5">
        <v>3502103.0528516918</v>
      </c>
      <c r="G119" s="5">
        <v>0</v>
      </c>
      <c r="H119" s="5">
        <v>3585123.0930254129</v>
      </c>
      <c r="I119" s="5">
        <v>0.97684318278074456</v>
      </c>
      <c r="J119" s="14">
        <v>-2.7570200502013979E-3</v>
      </c>
      <c r="K119" s="17">
        <v>-2.315681721925544E-2</v>
      </c>
      <c r="M119" s="4" t="s">
        <v>652</v>
      </c>
      <c r="N119" s="5">
        <v>0.97684318278074456</v>
      </c>
    </row>
    <row r="120" spans="1:14" x14ac:dyDescent="0.25">
      <c r="A120" s="2" t="s">
        <v>653</v>
      </c>
      <c r="B120" s="3">
        <v>3502103.0528516918</v>
      </c>
      <c r="C120" s="3">
        <v>0</v>
      </c>
      <c r="D120" s="3">
        <v>0</v>
      </c>
      <c r="E120" s="3">
        <v>-2052.894144058137</v>
      </c>
      <c r="F120" s="3">
        <v>3500050.1587076341</v>
      </c>
      <c r="G120" s="3">
        <v>0</v>
      </c>
      <c r="H120" s="3">
        <v>3585123.0930254129</v>
      </c>
      <c r="I120" s="3">
        <v>0.97627056809199042</v>
      </c>
      <c r="J120" s="13">
        <v>-5.8618895934159365E-4</v>
      </c>
      <c r="K120" s="16">
        <v>-2.3729431908009579E-2</v>
      </c>
      <c r="M120" s="2" t="s">
        <v>653</v>
      </c>
      <c r="N120" s="3">
        <v>0.97627056809199042</v>
      </c>
    </row>
    <row r="121" spans="1:14" x14ac:dyDescent="0.25">
      <c r="A121" s="4" t="s">
        <v>654</v>
      </c>
      <c r="B121" s="5">
        <v>3500050.1587076341</v>
      </c>
      <c r="C121" s="5">
        <v>0</v>
      </c>
      <c r="D121" s="5">
        <v>0</v>
      </c>
      <c r="E121" s="5">
        <v>19752.79574203469</v>
      </c>
      <c r="F121" s="5">
        <v>3519802.954449669</v>
      </c>
      <c r="G121" s="5">
        <v>0</v>
      </c>
      <c r="H121" s="5">
        <v>3585123.0930254129</v>
      </c>
      <c r="I121" s="5">
        <v>0.98178022431006073</v>
      </c>
      <c r="J121" s="14">
        <v>5.6435750478869284E-3</v>
      </c>
      <c r="K121" s="17">
        <v>-1.8219775689939269E-2</v>
      </c>
      <c r="M121" s="4" t="s">
        <v>654</v>
      </c>
      <c r="N121" s="5">
        <v>0.98178022431006073</v>
      </c>
    </row>
    <row r="122" spans="1:14" x14ac:dyDescent="0.25">
      <c r="A122" s="2" t="s">
        <v>655</v>
      </c>
      <c r="B122" s="3">
        <v>3519802.954449669</v>
      </c>
      <c r="C122" s="3">
        <v>0</v>
      </c>
      <c r="D122" s="3">
        <v>0</v>
      </c>
      <c r="E122" s="3">
        <v>-37229.972360610838</v>
      </c>
      <c r="F122" s="3">
        <v>3482572.982089058</v>
      </c>
      <c r="G122" s="3">
        <v>0</v>
      </c>
      <c r="H122" s="3">
        <v>3585123.0930254129</v>
      </c>
      <c r="I122" s="3">
        <v>0.97139565134155115</v>
      </c>
      <c r="J122" s="13">
        <v>-1.05772887978135E-2</v>
      </c>
      <c r="K122" s="16">
        <v>-2.8604348658448849E-2</v>
      </c>
      <c r="M122" s="2" t="s">
        <v>655</v>
      </c>
      <c r="N122" s="3">
        <v>0.97139565134155115</v>
      </c>
    </row>
    <row r="123" spans="1:14" x14ac:dyDescent="0.25">
      <c r="A123" s="4" t="s">
        <v>656</v>
      </c>
      <c r="B123" s="5">
        <v>3482572.982089058</v>
      </c>
      <c r="C123" s="5">
        <v>0</v>
      </c>
      <c r="D123" s="5">
        <v>0</v>
      </c>
      <c r="E123" s="5">
        <v>0</v>
      </c>
      <c r="F123" s="5">
        <v>3482572.982089058</v>
      </c>
      <c r="G123" s="5">
        <v>0</v>
      </c>
      <c r="H123" s="5">
        <v>3585123.0930254129</v>
      </c>
      <c r="I123" s="5">
        <v>0.97139565134155115</v>
      </c>
      <c r="J123" s="14">
        <v>0</v>
      </c>
      <c r="K123" s="17">
        <v>-2.8604348658448849E-2</v>
      </c>
      <c r="M123" s="4" t="s">
        <v>656</v>
      </c>
      <c r="N123" s="5">
        <v>0.97139565134155115</v>
      </c>
    </row>
    <row r="124" spans="1:14" x14ac:dyDescent="0.25">
      <c r="A124" s="2" t="s">
        <v>657</v>
      </c>
      <c r="B124" s="3">
        <v>3482572.982089058</v>
      </c>
      <c r="C124" s="3">
        <v>0</v>
      </c>
      <c r="D124" s="3">
        <v>0</v>
      </c>
      <c r="E124" s="3">
        <v>0</v>
      </c>
      <c r="F124" s="3">
        <v>3482572.982089058</v>
      </c>
      <c r="G124" s="3">
        <v>0</v>
      </c>
      <c r="H124" s="3">
        <v>3585123.0930254129</v>
      </c>
      <c r="I124" s="3">
        <v>0.97139565134155115</v>
      </c>
      <c r="J124" s="13">
        <v>0</v>
      </c>
      <c r="K124" s="16">
        <v>-2.8604348658448849E-2</v>
      </c>
      <c r="M124" s="2" t="s">
        <v>657</v>
      </c>
      <c r="N124" s="3">
        <v>0.97139565134155115</v>
      </c>
    </row>
    <row r="125" spans="1:14" x14ac:dyDescent="0.25">
      <c r="A125" s="4" t="s">
        <v>658</v>
      </c>
      <c r="B125" s="5">
        <v>3482572.982089058</v>
      </c>
      <c r="C125" s="5">
        <v>0</v>
      </c>
      <c r="D125" s="5">
        <v>0</v>
      </c>
      <c r="E125" s="5">
        <v>32346.849391937321</v>
      </c>
      <c r="F125" s="5">
        <v>3514919.8314809948</v>
      </c>
      <c r="G125" s="5">
        <v>0</v>
      </c>
      <c r="H125" s="5">
        <v>3585123.0930254129</v>
      </c>
      <c r="I125" s="5">
        <v>0.9804181726197928</v>
      </c>
      <c r="J125" s="14">
        <v>9.288204312816406E-3</v>
      </c>
      <c r="K125" s="17">
        <v>-1.9581827380207199E-2</v>
      </c>
      <c r="M125" s="4" t="s">
        <v>658</v>
      </c>
      <c r="N125" s="5">
        <v>0.9804181726197928</v>
      </c>
    </row>
    <row r="126" spans="1:14" x14ac:dyDescent="0.25">
      <c r="A126" s="2" t="s">
        <v>659</v>
      </c>
      <c r="B126" s="3">
        <v>3514919.8314809948</v>
      </c>
      <c r="C126" s="3">
        <v>0</v>
      </c>
      <c r="D126" s="3">
        <v>0</v>
      </c>
      <c r="E126" s="3">
        <v>10405.9033508299</v>
      </c>
      <c r="F126" s="3">
        <v>3525325.7348318249</v>
      </c>
      <c r="G126" s="3">
        <v>0</v>
      </c>
      <c r="H126" s="3">
        <v>3585123.0930254129</v>
      </c>
      <c r="I126" s="3">
        <v>0.98332069593093774</v>
      </c>
      <c r="J126" s="13">
        <v>2.9604952174531181E-3</v>
      </c>
      <c r="K126" s="16">
        <v>-1.6679304069062258E-2</v>
      </c>
      <c r="M126" s="2" t="s">
        <v>659</v>
      </c>
      <c r="N126" s="3">
        <v>0.98332069593093774</v>
      </c>
    </row>
    <row r="127" spans="1:14" x14ac:dyDescent="0.25">
      <c r="A127" s="4" t="s">
        <v>660</v>
      </c>
      <c r="B127" s="5">
        <v>3525325.7348318249</v>
      </c>
      <c r="C127" s="5">
        <v>0</v>
      </c>
      <c r="D127" s="5">
        <v>0</v>
      </c>
      <c r="E127" s="5">
        <v>-10758.517915725581</v>
      </c>
      <c r="F127" s="5">
        <v>3514567.2169161001</v>
      </c>
      <c r="G127" s="5">
        <v>0</v>
      </c>
      <c r="H127" s="5">
        <v>3585123.0930254129</v>
      </c>
      <c r="I127" s="5">
        <v>0.98031981768029808</v>
      </c>
      <c r="J127" s="14">
        <v>-3.051779814111089E-3</v>
      </c>
      <c r="K127" s="17">
        <v>-1.9680182319701919E-2</v>
      </c>
      <c r="M127" s="4" t="s">
        <v>660</v>
      </c>
      <c r="N127" s="5">
        <v>0.98031981768029808</v>
      </c>
    </row>
    <row r="128" spans="1:14" x14ac:dyDescent="0.25">
      <c r="A128" s="2" t="s">
        <v>661</v>
      </c>
      <c r="B128" s="3">
        <v>3514567.2169161001</v>
      </c>
      <c r="C128" s="3">
        <v>0</v>
      </c>
      <c r="D128" s="3">
        <v>0</v>
      </c>
      <c r="E128" s="3">
        <v>-12716.649238586329</v>
      </c>
      <c r="F128" s="3">
        <v>3501850.5676775132</v>
      </c>
      <c r="G128" s="3">
        <v>0</v>
      </c>
      <c r="H128" s="3">
        <v>3585123.0930254129</v>
      </c>
      <c r="I128" s="3">
        <v>0.97677275697732646</v>
      </c>
      <c r="J128" s="13">
        <v>-3.6182688944970121E-3</v>
      </c>
      <c r="K128" s="16">
        <v>-2.3227243022673542E-2</v>
      </c>
      <c r="M128" s="2" t="s">
        <v>661</v>
      </c>
      <c r="N128" s="3">
        <v>0.97677275697732646</v>
      </c>
    </row>
    <row r="129" spans="1:14" x14ac:dyDescent="0.25">
      <c r="A129" s="4" t="s">
        <v>662</v>
      </c>
      <c r="B129" s="5">
        <v>3501850.5676775132</v>
      </c>
      <c r="C129" s="5">
        <v>0</v>
      </c>
      <c r="D129" s="5">
        <v>0</v>
      </c>
      <c r="E129" s="5">
        <v>25522.646200179901</v>
      </c>
      <c r="F129" s="5">
        <v>3527373.2138776928</v>
      </c>
      <c r="G129" s="5">
        <v>0</v>
      </c>
      <c r="H129" s="5">
        <v>3585123.0930254129</v>
      </c>
      <c r="I129" s="5">
        <v>0.98389180018391331</v>
      </c>
      <c r="J129" s="14">
        <v>7.2883310429512349E-3</v>
      </c>
      <c r="K129" s="17">
        <v>-1.6108199816086691E-2</v>
      </c>
      <c r="M129" s="4" t="s">
        <v>662</v>
      </c>
      <c r="N129" s="5">
        <v>0.98389180018391331</v>
      </c>
    </row>
    <row r="130" spans="1:14" x14ac:dyDescent="0.25">
      <c r="A130" s="2" t="s">
        <v>663</v>
      </c>
      <c r="B130" s="3">
        <v>3527373.2138776928</v>
      </c>
      <c r="C130" s="3">
        <v>0</v>
      </c>
      <c r="D130" s="3">
        <v>0</v>
      </c>
      <c r="E130" s="3">
        <v>0</v>
      </c>
      <c r="F130" s="3">
        <v>3527373.2138776928</v>
      </c>
      <c r="G130" s="3">
        <v>0</v>
      </c>
      <c r="H130" s="3">
        <v>3585123.0930254129</v>
      </c>
      <c r="I130" s="3">
        <v>0.98389180018391331</v>
      </c>
      <c r="J130" s="13">
        <v>0</v>
      </c>
      <c r="K130" s="16">
        <v>-1.6108199816086691E-2</v>
      </c>
      <c r="M130" s="2" t="s">
        <v>663</v>
      </c>
      <c r="N130" s="3">
        <v>0.98389180018391331</v>
      </c>
    </row>
    <row r="131" spans="1:14" x14ac:dyDescent="0.25">
      <c r="A131" s="4" t="s">
        <v>664</v>
      </c>
      <c r="B131" s="5">
        <v>3527373.2138776928</v>
      </c>
      <c r="C131" s="5">
        <v>0</v>
      </c>
      <c r="D131" s="5">
        <v>0</v>
      </c>
      <c r="E131" s="5">
        <v>0</v>
      </c>
      <c r="F131" s="5">
        <v>3527373.2138776928</v>
      </c>
      <c r="G131" s="5">
        <v>0</v>
      </c>
      <c r="H131" s="5">
        <v>3585123.0930254129</v>
      </c>
      <c r="I131" s="5">
        <v>0.98389180018391331</v>
      </c>
      <c r="J131" s="14">
        <v>0</v>
      </c>
      <c r="K131" s="17">
        <v>-1.6108199816086691E-2</v>
      </c>
      <c r="M131" s="4" t="s">
        <v>664</v>
      </c>
      <c r="N131" s="5">
        <v>0.98389180018391331</v>
      </c>
    </row>
    <row r="132" spans="1:14" x14ac:dyDescent="0.25">
      <c r="A132" s="2" t="s">
        <v>665</v>
      </c>
      <c r="B132" s="3">
        <v>3527373.2138776928</v>
      </c>
      <c r="C132" s="3">
        <v>0</v>
      </c>
      <c r="D132" s="3">
        <v>0</v>
      </c>
      <c r="E132" s="3">
        <v>3603.2580738067741</v>
      </c>
      <c r="F132" s="3">
        <v>3530976.4719515</v>
      </c>
      <c r="G132" s="3">
        <v>0</v>
      </c>
      <c r="H132" s="3">
        <v>3585123.0930254129</v>
      </c>
      <c r="I132" s="3">
        <v>0.98489685858227538</v>
      </c>
      <c r="J132" s="13">
        <v>1.021513136072683E-3</v>
      </c>
      <c r="K132" s="16">
        <v>-1.5103141417724619E-2</v>
      </c>
      <c r="M132" s="2" t="s">
        <v>665</v>
      </c>
      <c r="N132" s="3">
        <v>0.98489685858227538</v>
      </c>
    </row>
    <row r="133" spans="1:14" x14ac:dyDescent="0.25">
      <c r="A133" s="4" t="s">
        <v>666</v>
      </c>
      <c r="B133" s="5">
        <v>3530976.4719515</v>
      </c>
      <c r="C133" s="5">
        <v>0</v>
      </c>
      <c r="D133" s="5">
        <v>0</v>
      </c>
      <c r="E133" s="5">
        <v>25732.45493507386</v>
      </c>
      <c r="F133" s="5">
        <v>3556708.9268865739</v>
      </c>
      <c r="G133" s="5">
        <v>0</v>
      </c>
      <c r="H133" s="5">
        <v>3585123.0930254129</v>
      </c>
      <c r="I133" s="5">
        <v>0.99207442383383793</v>
      </c>
      <c r="J133" s="14">
        <v>7.2876313788778901E-3</v>
      </c>
      <c r="K133" s="17">
        <v>-7.9255761661620738E-3</v>
      </c>
      <c r="M133" s="4" t="s">
        <v>666</v>
      </c>
      <c r="N133" s="5">
        <v>0.99207442383383793</v>
      </c>
    </row>
    <row r="134" spans="1:14" x14ac:dyDescent="0.25">
      <c r="A134" s="2" t="s">
        <v>667</v>
      </c>
      <c r="B134" s="3">
        <v>3556708.9268865739</v>
      </c>
      <c r="C134" s="3">
        <v>5256.7893867492676</v>
      </c>
      <c r="D134" s="3">
        <v>0</v>
      </c>
      <c r="E134" s="3">
        <v>-641.26322555542083</v>
      </c>
      <c r="F134" s="3">
        <v>3561324.4530477682</v>
      </c>
      <c r="G134" s="3">
        <v>5298.7853133382723</v>
      </c>
      <c r="H134" s="3">
        <v>3590421.8783387509</v>
      </c>
      <c r="I134" s="3">
        <v>0.9918958199685306</v>
      </c>
      <c r="J134" s="13">
        <v>-1.800307124308897E-4</v>
      </c>
      <c r="K134" s="16">
        <v>-8.104180031469399E-3</v>
      </c>
      <c r="M134" s="2" t="s">
        <v>667</v>
      </c>
      <c r="N134" s="3">
        <v>0.9918958199685306</v>
      </c>
    </row>
    <row r="135" spans="1:14" x14ac:dyDescent="0.25">
      <c r="A135" s="4" t="s">
        <v>668</v>
      </c>
      <c r="B135" s="5">
        <v>3561324.4530477682</v>
      </c>
      <c r="C135" s="5">
        <v>0</v>
      </c>
      <c r="D135" s="5">
        <v>0</v>
      </c>
      <c r="E135" s="5">
        <v>-2202.7828483581688</v>
      </c>
      <c r="F135" s="5">
        <v>3559121.6701994101</v>
      </c>
      <c r="G135" s="5">
        <v>0</v>
      </c>
      <c r="H135" s="5">
        <v>3590421.8783387509</v>
      </c>
      <c r="I135" s="5">
        <v>0.99128230352868063</v>
      </c>
      <c r="J135" s="14">
        <v>-6.1852911112114661E-4</v>
      </c>
      <c r="K135" s="17">
        <v>-8.7176964713193694E-3</v>
      </c>
      <c r="M135" s="4" t="s">
        <v>668</v>
      </c>
      <c r="N135" s="5">
        <v>0.99128230352868063</v>
      </c>
    </row>
    <row r="136" spans="1:14" x14ac:dyDescent="0.25">
      <c r="A136" s="2" t="s">
        <v>669</v>
      </c>
      <c r="B136" s="3">
        <v>3559121.6701994101</v>
      </c>
      <c r="C136" s="3">
        <v>0</v>
      </c>
      <c r="D136" s="3">
        <v>0</v>
      </c>
      <c r="E136" s="3">
        <v>21885.078943252571</v>
      </c>
      <c r="F136" s="3">
        <v>3581006.7491426622</v>
      </c>
      <c r="G136" s="3">
        <v>0</v>
      </c>
      <c r="H136" s="3">
        <v>3590421.8783387509</v>
      </c>
      <c r="I136" s="3">
        <v>0.99737770949623183</v>
      </c>
      <c r="J136" s="13">
        <v>6.14901118062261E-3</v>
      </c>
      <c r="K136" s="16">
        <v>-2.622290503768165E-3</v>
      </c>
      <c r="M136" s="2" t="s">
        <v>669</v>
      </c>
      <c r="N136" s="3">
        <v>0.99737770949623183</v>
      </c>
    </row>
    <row r="137" spans="1:14" x14ac:dyDescent="0.25">
      <c r="A137" s="4" t="s">
        <v>670</v>
      </c>
      <c r="B137" s="5">
        <v>3581006.7491426622</v>
      </c>
      <c r="C137" s="5">
        <v>0</v>
      </c>
      <c r="D137" s="5">
        <v>0</v>
      </c>
      <c r="E137" s="5">
        <v>0</v>
      </c>
      <c r="F137" s="5">
        <v>3581006.7491426622</v>
      </c>
      <c r="G137" s="5">
        <v>0</v>
      </c>
      <c r="H137" s="5">
        <v>3590421.8783387509</v>
      </c>
      <c r="I137" s="5">
        <v>0.99737770949623183</v>
      </c>
      <c r="J137" s="14">
        <v>0</v>
      </c>
      <c r="K137" s="17">
        <v>-2.622290503768165E-3</v>
      </c>
      <c r="M137" s="4" t="s">
        <v>670</v>
      </c>
      <c r="N137" s="5">
        <v>0.99737770949623183</v>
      </c>
    </row>
    <row r="138" spans="1:14" x14ac:dyDescent="0.25">
      <c r="A138" s="2" t="s">
        <v>671</v>
      </c>
      <c r="B138" s="3">
        <v>3581006.7491426622</v>
      </c>
      <c r="C138" s="3">
        <v>0</v>
      </c>
      <c r="D138" s="3">
        <v>0</v>
      </c>
      <c r="E138" s="3">
        <v>0</v>
      </c>
      <c r="F138" s="3">
        <v>3581006.7491426622</v>
      </c>
      <c r="G138" s="3">
        <v>0</v>
      </c>
      <c r="H138" s="3">
        <v>3590421.8783387509</v>
      </c>
      <c r="I138" s="3">
        <v>0.99737770949623183</v>
      </c>
      <c r="J138" s="13">
        <v>0</v>
      </c>
      <c r="K138" s="16">
        <v>-2.622290503768165E-3</v>
      </c>
      <c r="M138" s="2" t="s">
        <v>671</v>
      </c>
      <c r="N138" s="3">
        <v>0.99737770949623183</v>
      </c>
    </row>
    <row r="139" spans="1:14" x14ac:dyDescent="0.25">
      <c r="A139" s="4" t="s">
        <v>672</v>
      </c>
      <c r="B139" s="5">
        <v>3581006.7491426622</v>
      </c>
      <c r="C139" s="5">
        <v>0</v>
      </c>
      <c r="D139" s="5">
        <v>0</v>
      </c>
      <c r="E139" s="5">
        <v>-9822.1095066069465</v>
      </c>
      <c r="F139" s="5">
        <v>3571184.6396360551</v>
      </c>
      <c r="G139" s="5">
        <v>0</v>
      </c>
      <c r="H139" s="5">
        <v>3590421.8783387509</v>
      </c>
      <c r="I139" s="5">
        <v>0.99464206732396665</v>
      </c>
      <c r="J139" s="14">
        <v>-2.7428346816041889E-3</v>
      </c>
      <c r="K139" s="17">
        <v>-5.3579326760333501E-3</v>
      </c>
      <c r="M139" s="4" t="s">
        <v>672</v>
      </c>
      <c r="N139" s="5">
        <v>0.99464206732396665</v>
      </c>
    </row>
    <row r="140" spans="1:14" x14ac:dyDescent="0.25">
      <c r="A140" s="2" t="s">
        <v>673</v>
      </c>
      <c r="B140" s="3">
        <v>3571184.6396360551</v>
      </c>
      <c r="C140" s="3">
        <v>0</v>
      </c>
      <c r="D140" s="3">
        <v>0</v>
      </c>
      <c r="E140" s="3">
        <v>5561.044500351014</v>
      </c>
      <c r="F140" s="3">
        <v>3576745.6841364061</v>
      </c>
      <c r="G140" s="3">
        <v>0</v>
      </c>
      <c r="H140" s="3">
        <v>3590421.8783387509</v>
      </c>
      <c r="I140" s="3">
        <v>0.99619092277571764</v>
      </c>
      <c r="J140" s="13">
        <v>1.5571988181819481E-3</v>
      </c>
      <c r="K140" s="16">
        <v>-3.8090772242823649E-3</v>
      </c>
      <c r="M140" s="2" t="s">
        <v>673</v>
      </c>
      <c r="N140" s="3">
        <v>0.99619092277571764</v>
      </c>
    </row>
    <row r="141" spans="1:14" x14ac:dyDescent="0.25">
      <c r="A141" s="4" t="s">
        <v>674</v>
      </c>
      <c r="B141" s="5">
        <v>3576745.6841364061</v>
      </c>
      <c r="C141" s="5">
        <v>0</v>
      </c>
      <c r="D141" s="5">
        <v>0</v>
      </c>
      <c r="E141" s="5">
        <v>-33510.570156097499</v>
      </c>
      <c r="F141" s="5">
        <v>3543235.1139803091</v>
      </c>
      <c r="G141" s="5">
        <v>0</v>
      </c>
      <c r="H141" s="5">
        <v>3590421.8783387509</v>
      </c>
      <c r="I141" s="5">
        <v>0.98685759892364644</v>
      </c>
      <c r="J141" s="14">
        <v>-9.3690111390148934E-3</v>
      </c>
      <c r="K141" s="17">
        <v>-1.314240107635356E-2</v>
      </c>
      <c r="M141" s="4" t="s">
        <v>674</v>
      </c>
      <c r="N141" s="5">
        <v>0.98685759892364644</v>
      </c>
    </row>
    <row r="142" spans="1:14" x14ac:dyDescent="0.25">
      <c r="A142" s="2" t="s">
        <v>675</v>
      </c>
      <c r="B142" s="3">
        <v>3543235.1139803091</v>
      </c>
      <c r="C142" s="3">
        <v>0</v>
      </c>
      <c r="D142" s="3">
        <v>0</v>
      </c>
      <c r="E142" s="3">
        <v>-15515.406414031881</v>
      </c>
      <c r="F142" s="3">
        <v>3527719.7075662771</v>
      </c>
      <c r="G142" s="3">
        <v>0</v>
      </c>
      <c r="H142" s="3">
        <v>3590421.8783387509</v>
      </c>
      <c r="I142" s="3">
        <v>0.9825362665176588</v>
      </c>
      <c r="J142" s="13">
        <v>-4.3788814219000161E-3</v>
      </c>
      <c r="K142" s="16">
        <v>-1.74637334823412E-2</v>
      </c>
      <c r="M142" s="2" t="s">
        <v>675</v>
      </c>
      <c r="N142" s="3">
        <v>0.9825362665176588</v>
      </c>
    </row>
    <row r="143" spans="1:14" x14ac:dyDescent="0.25">
      <c r="A143" s="4" t="s">
        <v>676</v>
      </c>
      <c r="B143" s="5">
        <v>3527719.7075662771</v>
      </c>
      <c r="C143" s="5">
        <v>0</v>
      </c>
      <c r="D143" s="5">
        <v>0</v>
      </c>
      <c r="E143" s="5">
        <v>11327.62570190408</v>
      </c>
      <c r="F143" s="5">
        <v>3539047.333268181</v>
      </c>
      <c r="G143" s="5">
        <v>0</v>
      </c>
      <c r="H143" s="5">
        <v>3590421.8783387509</v>
      </c>
      <c r="I143" s="5">
        <v>0.98569122325693359</v>
      </c>
      <c r="J143" s="14">
        <v>3.2110333702557452E-3</v>
      </c>
      <c r="K143" s="17">
        <v>-1.4308776743066409E-2</v>
      </c>
      <c r="M143" s="4" t="s">
        <v>676</v>
      </c>
      <c r="N143" s="5">
        <v>0.98569122325693359</v>
      </c>
    </row>
    <row r="144" spans="1:14" x14ac:dyDescent="0.25">
      <c r="A144" s="2" t="s">
        <v>677</v>
      </c>
      <c r="B144" s="3">
        <v>3539047.333268181</v>
      </c>
      <c r="C144" s="3">
        <v>0</v>
      </c>
      <c r="D144" s="3">
        <v>0</v>
      </c>
      <c r="E144" s="3">
        <v>0</v>
      </c>
      <c r="F144" s="3">
        <v>3539047.333268181</v>
      </c>
      <c r="G144" s="3">
        <v>0</v>
      </c>
      <c r="H144" s="3">
        <v>3590421.8783387509</v>
      </c>
      <c r="I144" s="3">
        <v>0.98569122325693359</v>
      </c>
      <c r="J144" s="13">
        <v>0</v>
      </c>
      <c r="K144" s="16">
        <v>-1.4308776743066409E-2</v>
      </c>
      <c r="M144" s="2" t="s">
        <v>677</v>
      </c>
      <c r="N144" s="3">
        <v>0.98569122325693359</v>
      </c>
    </row>
    <row r="145" spans="1:14" x14ac:dyDescent="0.25">
      <c r="A145" s="4" t="s">
        <v>678</v>
      </c>
      <c r="B145" s="5">
        <v>3539047.333268181</v>
      </c>
      <c r="C145" s="5">
        <v>0</v>
      </c>
      <c r="D145" s="5">
        <v>0</v>
      </c>
      <c r="E145" s="5">
        <v>0</v>
      </c>
      <c r="F145" s="5">
        <v>3539047.333268181</v>
      </c>
      <c r="G145" s="5">
        <v>0</v>
      </c>
      <c r="H145" s="5">
        <v>3590421.8783387509</v>
      </c>
      <c r="I145" s="5">
        <v>0.98569122325693359</v>
      </c>
      <c r="J145" s="14">
        <v>0</v>
      </c>
      <c r="K145" s="17">
        <v>-1.4308776743066409E-2</v>
      </c>
      <c r="M145" s="4" t="s">
        <v>678</v>
      </c>
      <c r="N145" s="5">
        <v>0.98569122325693359</v>
      </c>
    </row>
    <row r="146" spans="1:14" x14ac:dyDescent="0.25">
      <c r="A146" s="2" t="s">
        <v>679</v>
      </c>
      <c r="B146" s="3">
        <v>3539047.333268181</v>
      </c>
      <c r="C146" s="3">
        <v>0</v>
      </c>
      <c r="D146" s="3">
        <v>0</v>
      </c>
      <c r="E146" s="3">
        <v>-2344.963457107558</v>
      </c>
      <c r="F146" s="3">
        <v>3536702.3698110729</v>
      </c>
      <c r="G146" s="3">
        <v>0</v>
      </c>
      <c r="H146" s="3">
        <v>3590421.8783387509</v>
      </c>
      <c r="I146" s="3">
        <v>0.98503810684427606</v>
      </c>
      <c r="J146" s="13">
        <v>-6.6259737050256007E-4</v>
      </c>
      <c r="K146" s="16">
        <v>-1.4961893155723939E-2</v>
      </c>
      <c r="M146" s="2" t="s">
        <v>679</v>
      </c>
      <c r="N146" s="3">
        <v>0.98503810684427606</v>
      </c>
    </row>
    <row r="147" spans="1:14" x14ac:dyDescent="0.25">
      <c r="A147" s="4" t="s">
        <v>680</v>
      </c>
      <c r="B147" s="5">
        <v>3536702.3698110729</v>
      </c>
      <c r="C147" s="5">
        <v>0</v>
      </c>
      <c r="D147" s="5">
        <v>0</v>
      </c>
      <c r="E147" s="5">
        <v>1612.2969970703959</v>
      </c>
      <c r="F147" s="5">
        <v>3538314.6668081442</v>
      </c>
      <c r="G147" s="5">
        <v>0</v>
      </c>
      <c r="H147" s="5">
        <v>3590421.8783387509</v>
      </c>
      <c r="I147" s="5">
        <v>0.98548716187226526</v>
      </c>
      <c r="J147" s="14">
        <v>4.5587579289474428E-4</v>
      </c>
      <c r="K147" s="17">
        <v>-1.451283812773474E-2</v>
      </c>
      <c r="M147" s="4" t="s">
        <v>680</v>
      </c>
      <c r="N147" s="5">
        <v>0.98548716187226526</v>
      </c>
    </row>
    <row r="148" spans="1:14" x14ac:dyDescent="0.25">
      <c r="A148" s="2" t="s">
        <v>681</v>
      </c>
      <c r="B148" s="3">
        <v>3538314.6668081442</v>
      </c>
      <c r="C148" s="3">
        <v>0</v>
      </c>
      <c r="D148" s="3">
        <v>0</v>
      </c>
      <c r="E148" s="3">
        <v>-28877.612241745072</v>
      </c>
      <c r="F148" s="3">
        <v>3509437.0545663992</v>
      </c>
      <c r="G148" s="3">
        <v>0</v>
      </c>
      <c r="H148" s="3">
        <v>3590421.8783387509</v>
      </c>
      <c r="I148" s="3">
        <v>0.97744420390791975</v>
      </c>
      <c r="J148" s="13">
        <v>-8.1614030862311449E-3</v>
      </c>
      <c r="K148" s="16">
        <v>-2.2555796092080249E-2</v>
      </c>
      <c r="M148" s="2" t="s">
        <v>681</v>
      </c>
      <c r="N148" s="3">
        <v>0.97744420390791975</v>
      </c>
    </row>
    <row r="149" spans="1:14" x14ac:dyDescent="0.25">
      <c r="A149" s="4" t="s">
        <v>682</v>
      </c>
      <c r="B149" s="5">
        <v>3509437.0545663992</v>
      </c>
      <c r="C149" s="5">
        <v>0</v>
      </c>
      <c r="D149" s="5">
        <v>0</v>
      </c>
      <c r="E149" s="5">
        <v>65880.380187988325</v>
      </c>
      <c r="F149" s="5">
        <v>3575317.434754387</v>
      </c>
      <c r="G149" s="5">
        <v>0</v>
      </c>
      <c r="H149" s="5">
        <v>3590421.8783387509</v>
      </c>
      <c r="I149" s="5">
        <v>0.99579312846897172</v>
      </c>
      <c r="J149" s="14">
        <v>1.8772349856586379E-2</v>
      </c>
      <c r="K149" s="17">
        <v>-4.2068715310282778E-3</v>
      </c>
      <c r="M149" s="4" t="s">
        <v>682</v>
      </c>
      <c r="N149" s="5">
        <v>0.99579312846897172</v>
      </c>
    </row>
    <row r="150" spans="1:14" x14ac:dyDescent="0.25">
      <c r="A150" s="2" t="s">
        <v>683</v>
      </c>
      <c r="B150" s="3">
        <v>3575317.434754387</v>
      </c>
      <c r="C150" s="3">
        <v>0</v>
      </c>
      <c r="D150" s="3">
        <v>0</v>
      </c>
      <c r="E150" s="3">
        <v>27938.28448486323</v>
      </c>
      <c r="F150" s="3">
        <v>3603255.7192392498</v>
      </c>
      <c r="G150" s="3">
        <v>0</v>
      </c>
      <c r="H150" s="3">
        <v>3590421.8783387509</v>
      </c>
      <c r="I150" s="3">
        <v>1.0035744659918451</v>
      </c>
      <c r="J150" s="13">
        <v>7.8142109042642627E-3</v>
      </c>
      <c r="K150" s="16">
        <v>3.5744659918452988E-3</v>
      </c>
      <c r="M150" s="2" t="s">
        <v>683</v>
      </c>
      <c r="N150" s="3">
        <v>1.0035744659918451</v>
      </c>
    </row>
    <row r="151" spans="1:14" x14ac:dyDescent="0.25">
      <c r="A151" s="4" t="s">
        <v>684</v>
      </c>
      <c r="B151" s="5">
        <v>3603255.7192392498</v>
      </c>
      <c r="C151" s="5">
        <v>0</v>
      </c>
      <c r="D151" s="5">
        <v>0</v>
      </c>
      <c r="E151" s="5">
        <v>0</v>
      </c>
      <c r="F151" s="5">
        <v>3603255.7192392498</v>
      </c>
      <c r="G151" s="5">
        <v>0</v>
      </c>
      <c r="H151" s="5">
        <v>3590421.8783387509</v>
      </c>
      <c r="I151" s="5">
        <v>1.0035744659918451</v>
      </c>
      <c r="J151" s="14">
        <v>0</v>
      </c>
      <c r="K151" s="17">
        <v>3.5744659918452988E-3</v>
      </c>
      <c r="M151" s="4" t="s">
        <v>684</v>
      </c>
      <c r="N151" s="5">
        <v>1.0035744659918451</v>
      </c>
    </row>
    <row r="152" spans="1:14" x14ac:dyDescent="0.25">
      <c r="A152" s="2" t="s">
        <v>685</v>
      </c>
      <c r="B152" s="3">
        <v>3603255.7192392498</v>
      </c>
      <c r="C152" s="3">
        <v>0</v>
      </c>
      <c r="D152" s="3">
        <v>0</v>
      </c>
      <c r="E152" s="3">
        <v>0</v>
      </c>
      <c r="F152" s="3">
        <v>3603255.7192392498</v>
      </c>
      <c r="G152" s="3">
        <v>0</v>
      </c>
      <c r="H152" s="3">
        <v>3590421.8783387509</v>
      </c>
      <c r="I152" s="3">
        <v>1.0035744659918451</v>
      </c>
      <c r="J152" s="13">
        <v>0</v>
      </c>
      <c r="K152" s="16">
        <v>3.5744659918452988E-3</v>
      </c>
      <c r="M152" s="2" t="s">
        <v>685</v>
      </c>
      <c r="N152" s="3">
        <v>1.0035744659918451</v>
      </c>
    </row>
    <row r="153" spans="1:14" x14ac:dyDescent="0.25">
      <c r="A153" s="4" t="s">
        <v>686</v>
      </c>
      <c r="B153" s="5">
        <v>3603255.7192392498</v>
      </c>
      <c r="C153" s="5">
        <v>0</v>
      </c>
      <c r="D153" s="5">
        <v>0</v>
      </c>
      <c r="E153" s="5">
        <v>-13522.552309036229</v>
      </c>
      <c r="F153" s="5">
        <v>3589733.166930214</v>
      </c>
      <c r="G153" s="5">
        <v>0</v>
      </c>
      <c r="H153" s="5">
        <v>3590421.8783387509</v>
      </c>
      <c r="I153" s="5">
        <v>0.99980818092361445</v>
      </c>
      <c r="J153" s="14">
        <v>-3.752870560042143E-3</v>
      </c>
      <c r="K153" s="17">
        <v>-1.9181907638554649E-4</v>
      </c>
      <c r="M153" s="4" t="s">
        <v>686</v>
      </c>
      <c r="N153" s="5">
        <v>0.99980818092361445</v>
      </c>
    </row>
    <row r="154" spans="1:14" x14ac:dyDescent="0.25">
      <c r="A154" s="2" t="s">
        <v>687</v>
      </c>
      <c r="B154" s="3">
        <v>3589733.166930214</v>
      </c>
      <c r="C154" s="3">
        <v>0</v>
      </c>
      <c r="D154" s="3">
        <v>0</v>
      </c>
      <c r="E154" s="3">
        <v>12511.227264404321</v>
      </c>
      <c r="F154" s="3">
        <v>3602244.3941946179</v>
      </c>
      <c r="G154" s="3">
        <v>0</v>
      </c>
      <c r="H154" s="3">
        <v>3590421.8783387509</v>
      </c>
      <c r="I154" s="3">
        <v>1.0032927929520461</v>
      </c>
      <c r="J154" s="13">
        <v>3.4852805717320301E-3</v>
      </c>
      <c r="K154" s="16">
        <v>3.2927929520463191E-3</v>
      </c>
      <c r="M154" s="2" t="s">
        <v>687</v>
      </c>
      <c r="N154" s="3">
        <v>1.0032927929520461</v>
      </c>
    </row>
    <row r="155" spans="1:14" x14ac:dyDescent="0.25">
      <c r="A155" s="4" t="s">
        <v>688</v>
      </c>
      <c r="B155" s="5">
        <v>3602244.3941946179</v>
      </c>
      <c r="C155" s="5">
        <v>0</v>
      </c>
      <c r="D155" s="5">
        <v>0</v>
      </c>
      <c r="E155" s="5">
        <v>-4395.3031082152957</v>
      </c>
      <c r="F155" s="5">
        <v>3597849.091086403</v>
      </c>
      <c r="G155" s="5">
        <v>0</v>
      </c>
      <c r="H155" s="5">
        <v>3590421.8783387509</v>
      </c>
      <c r="I155" s="5">
        <v>1.0020686183962</v>
      </c>
      <c r="J155" s="14">
        <v>-1.2201568320292511E-3</v>
      </c>
      <c r="K155" s="17">
        <v>2.0686183962002058E-3</v>
      </c>
      <c r="M155" s="4" t="s">
        <v>688</v>
      </c>
      <c r="N155" s="5">
        <v>1.0020686183962</v>
      </c>
    </row>
    <row r="156" spans="1:14" x14ac:dyDescent="0.25">
      <c r="A156" s="2" t="s">
        <v>689</v>
      </c>
      <c r="B156" s="3">
        <v>3597849.091086403</v>
      </c>
      <c r="C156" s="3">
        <v>0</v>
      </c>
      <c r="D156" s="3">
        <v>0</v>
      </c>
      <c r="E156" s="3">
        <v>-2382.6517772673942</v>
      </c>
      <c r="F156" s="3">
        <v>3595466.439309136</v>
      </c>
      <c r="G156" s="3">
        <v>0</v>
      </c>
      <c r="H156" s="3">
        <v>3590421.8783387509</v>
      </c>
      <c r="I156" s="3">
        <v>1.001405005077765</v>
      </c>
      <c r="J156" s="13">
        <v>-6.6224338957676654E-4</v>
      </c>
      <c r="K156" s="16">
        <v>1.4050050777649761E-3</v>
      </c>
      <c r="M156" s="2" t="s">
        <v>689</v>
      </c>
      <c r="N156" s="3">
        <v>1.001405005077765</v>
      </c>
    </row>
    <row r="157" spans="1:14" x14ac:dyDescent="0.25">
      <c r="A157" s="4" t="s">
        <v>690</v>
      </c>
      <c r="B157" s="5">
        <v>3595466.439309136</v>
      </c>
      <c r="C157" s="5">
        <v>0</v>
      </c>
      <c r="D157" s="5">
        <v>0</v>
      </c>
      <c r="E157" s="5">
        <v>-2950.0068569185391</v>
      </c>
      <c r="F157" s="5">
        <v>3592516.4324522172</v>
      </c>
      <c r="G157" s="5">
        <v>0</v>
      </c>
      <c r="H157" s="5">
        <v>3590421.8783387509</v>
      </c>
      <c r="I157" s="5">
        <v>1.000583372702273</v>
      </c>
      <c r="J157" s="14">
        <v>-8.2047959749143029E-4</v>
      </c>
      <c r="K157" s="17">
        <v>5.833727022728219E-4</v>
      </c>
      <c r="M157" s="4" t="s">
        <v>690</v>
      </c>
      <c r="N157" s="5">
        <v>1.000583372702273</v>
      </c>
    </row>
    <row r="158" spans="1:14" x14ac:dyDescent="0.25">
      <c r="A158" s="2" t="s">
        <v>691</v>
      </c>
      <c r="B158" s="3">
        <v>3592516.4324522172</v>
      </c>
      <c r="C158" s="3">
        <v>0</v>
      </c>
      <c r="D158" s="3">
        <v>0</v>
      </c>
      <c r="E158" s="3">
        <v>0</v>
      </c>
      <c r="F158" s="3">
        <v>3592516.4324522172</v>
      </c>
      <c r="G158" s="3">
        <v>0</v>
      </c>
      <c r="H158" s="3">
        <v>3590421.8783387509</v>
      </c>
      <c r="I158" s="3">
        <v>1.000583372702273</v>
      </c>
      <c r="J158" s="13">
        <v>0</v>
      </c>
      <c r="K158" s="16">
        <v>5.833727022728219E-4</v>
      </c>
      <c r="M158" s="2" t="s">
        <v>691</v>
      </c>
      <c r="N158" s="3">
        <v>1.000583372702273</v>
      </c>
    </row>
    <row r="159" spans="1:14" x14ac:dyDescent="0.25">
      <c r="A159" s="4" t="s">
        <v>692</v>
      </c>
      <c r="B159" s="5">
        <v>3592516.4324522172</v>
      </c>
      <c r="C159" s="5">
        <v>0</v>
      </c>
      <c r="D159" s="5">
        <v>0</v>
      </c>
      <c r="E159" s="5">
        <v>0</v>
      </c>
      <c r="F159" s="5">
        <v>3592516.4324522172</v>
      </c>
      <c r="G159" s="5">
        <v>0</v>
      </c>
      <c r="H159" s="5">
        <v>3590421.8783387509</v>
      </c>
      <c r="I159" s="5">
        <v>1.000583372702273</v>
      </c>
      <c r="J159" s="14">
        <v>0</v>
      </c>
      <c r="K159" s="17">
        <v>5.833727022728219E-4</v>
      </c>
      <c r="M159" s="4" t="s">
        <v>692</v>
      </c>
      <c r="N159" s="5">
        <v>1.000583372702273</v>
      </c>
    </row>
    <row r="160" spans="1:14" x14ac:dyDescent="0.25">
      <c r="A160" s="2" t="s">
        <v>693</v>
      </c>
      <c r="B160" s="3">
        <v>3592516.4324522172</v>
      </c>
      <c r="C160" s="3">
        <v>0</v>
      </c>
      <c r="D160" s="3">
        <v>0</v>
      </c>
      <c r="E160" s="3">
        <v>-14909.700714111121</v>
      </c>
      <c r="F160" s="3">
        <v>3577606.7317381059</v>
      </c>
      <c r="G160" s="3">
        <v>0</v>
      </c>
      <c r="H160" s="3">
        <v>3590421.8783387509</v>
      </c>
      <c r="I160" s="3">
        <v>0.99643074072215299</v>
      </c>
      <c r="J160" s="13">
        <v>-4.1502108603952434E-3</v>
      </c>
      <c r="K160" s="16">
        <v>-3.569259277847014E-3</v>
      </c>
      <c r="M160" s="2" t="s">
        <v>693</v>
      </c>
      <c r="N160" s="3">
        <v>0.99643074072215299</v>
      </c>
    </row>
    <row r="161" spans="1:14" x14ac:dyDescent="0.25">
      <c r="A161" s="4" t="s">
        <v>694</v>
      </c>
      <c r="B161" s="5">
        <v>3577606.7317381059</v>
      </c>
      <c r="C161" s="5">
        <v>0</v>
      </c>
      <c r="D161" s="5">
        <v>0</v>
      </c>
      <c r="E161" s="5">
        <v>19701.085897445719</v>
      </c>
      <c r="F161" s="5">
        <v>3597307.817635552</v>
      </c>
      <c r="G161" s="5">
        <v>0</v>
      </c>
      <c r="H161" s="5">
        <v>3590421.8783387509</v>
      </c>
      <c r="I161" s="5">
        <v>1.0019178635631489</v>
      </c>
      <c r="J161" s="14">
        <v>5.5067779593187538E-3</v>
      </c>
      <c r="K161" s="17">
        <v>1.9178635631493799E-3</v>
      </c>
      <c r="M161" s="4" t="s">
        <v>694</v>
      </c>
      <c r="N161" s="5">
        <v>1.0019178635631489</v>
      </c>
    </row>
    <row r="162" spans="1:14" x14ac:dyDescent="0.25">
      <c r="A162" s="2" t="s">
        <v>695</v>
      </c>
      <c r="B162" s="3">
        <v>3597307.817635552</v>
      </c>
      <c r="C162" s="3">
        <v>0</v>
      </c>
      <c r="D162" s="3">
        <v>0</v>
      </c>
      <c r="E162" s="3">
        <v>12801.57719993572</v>
      </c>
      <c r="F162" s="3">
        <v>3610109.394835487</v>
      </c>
      <c r="G162" s="3">
        <v>0</v>
      </c>
      <c r="H162" s="3">
        <v>3590421.8783387509</v>
      </c>
      <c r="I162" s="3">
        <v>1.0054833435077679</v>
      </c>
      <c r="J162" s="13">
        <v>3.5586549299941872E-3</v>
      </c>
      <c r="K162" s="16">
        <v>5.4833435077676906E-3</v>
      </c>
      <c r="M162" s="2" t="s">
        <v>695</v>
      </c>
      <c r="N162" s="3">
        <v>1.0054833435077679</v>
      </c>
    </row>
    <row r="163" spans="1:14" x14ac:dyDescent="0.25">
      <c r="A163" s="4" t="s">
        <v>696</v>
      </c>
      <c r="B163" s="5">
        <v>3610109.394835487</v>
      </c>
      <c r="C163" s="5">
        <v>0</v>
      </c>
      <c r="D163" s="5">
        <v>0</v>
      </c>
      <c r="E163" s="5">
        <v>2459.0049819946289</v>
      </c>
      <c r="F163" s="5">
        <v>3612568.3998174821</v>
      </c>
      <c r="G163" s="5">
        <v>0</v>
      </c>
      <c r="H163" s="5">
        <v>3590421.8783387509</v>
      </c>
      <c r="I163" s="5">
        <v>1.0061682226293081</v>
      </c>
      <c r="J163" s="14">
        <v>6.8114417405551464E-4</v>
      </c>
      <c r="K163" s="17">
        <v>6.1682226293078291E-3</v>
      </c>
      <c r="M163" s="4" t="s">
        <v>696</v>
      </c>
      <c r="N163" s="5">
        <v>1.0061682226293081</v>
      </c>
    </row>
    <row r="164" spans="1:14" x14ac:dyDescent="0.25">
      <c r="A164" s="2" t="s">
        <v>697</v>
      </c>
      <c r="B164" s="3">
        <v>3612568.3998174821</v>
      </c>
      <c r="C164" s="3">
        <v>0</v>
      </c>
      <c r="D164" s="3">
        <v>0</v>
      </c>
      <c r="E164" s="3">
        <v>2334.4281921387519</v>
      </c>
      <c r="F164" s="3">
        <v>3614902.8280096208</v>
      </c>
      <c r="G164" s="3">
        <v>0</v>
      </c>
      <c r="H164" s="3">
        <v>3590421.8783387509</v>
      </c>
      <c r="I164" s="3">
        <v>1.0068184047725881</v>
      </c>
      <c r="J164" s="13">
        <v>6.4619626088102677E-4</v>
      </c>
      <c r="K164" s="16">
        <v>6.8184047725881047E-3</v>
      </c>
      <c r="M164" s="2" t="s">
        <v>697</v>
      </c>
      <c r="N164" s="3">
        <v>1.0068184047725881</v>
      </c>
    </row>
    <row r="165" spans="1:14" x14ac:dyDescent="0.25">
      <c r="A165" s="4" t="s">
        <v>698</v>
      </c>
      <c r="B165" s="5">
        <v>3614902.8280096208</v>
      </c>
      <c r="C165" s="5">
        <v>0</v>
      </c>
      <c r="D165" s="5">
        <v>0</v>
      </c>
      <c r="E165" s="5">
        <v>0</v>
      </c>
      <c r="F165" s="5">
        <v>3614902.8280096208</v>
      </c>
      <c r="G165" s="5">
        <v>0</v>
      </c>
      <c r="H165" s="5">
        <v>3590421.8783387509</v>
      </c>
      <c r="I165" s="5">
        <v>1.0068184047725881</v>
      </c>
      <c r="J165" s="14">
        <v>0</v>
      </c>
      <c r="K165" s="17">
        <v>6.8184047725881047E-3</v>
      </c>
      <c r="M165" s="4" t="s">
        <v>698</v>
      </c>
      <c r="N165" s="5">
        <v>1.0068184047725881</v>
      </c>
    </row>
    <row r="166" spans="1:14" x14ac:dyDescent="0.25">
      <c r="A166" s="2" t="s">
        <v>699</v>
      </c>
      <c r="B166" s="3">
        <v>3614902.8280096208</v>
      </c>
      <c r="C166" s="3">
        <v>0</v>
      </c>
      <c r="D166" s="3">
        <v>0</v>
      </c>
      <c r="E166" s="3">
        <v>0</v>
      </c>
      <c r="F166" s="3">
        <v>3614902.8280096208</v>
      </c>
      <c r="G166" s="3">
        <v>0</v>
      </c>
      <c r="H166" s="3">
        <v>3590421.8783387509</v>
      </c>
      <c r="I166" s="3">
        <v>1.0068184047725881</v>
      </c>
      <c r="J166" s="13">
        <v>0</v>
      </c>
      <c r="K166" s="16">
        <v>6.8184047725881047E-3</v>
      </c>
      <c r="M166" s="2" t="s">
        <v>699</v>
      </c>
      <c r="N166" s="3">
        <v>1.0068184047725881</v>
      </c>
    </row>
    <row r="167" spans="1:14" x14ac:dyDescent="0.25">
      <c r="A167" s="4" t="s">
        <v>700</v>
      </c>
      <c r="B167" s="5">
        <v>3614902.8280096208</v>
      </c>
      <c r="C167" s="5">
        <v>0</v>
      </c>
      <c r="D167" s="5">
        <v>0</v>
      </c>
      <c r="E167" s="5">
        <v>-12482.467903137131</v>
      </c>
      <c r="F167" s="5">
        <v>3602420.360106484</v>
      </c>
      <c r="G167" s="5">
        <v>0</v>
      </c>
      <c r="H167" s="5">
        <v>3590421.8783387509</v>
      </c>
      <c r="I167" s="5">
        <v>1.0033418027670009</v>
      </c>
      <c r="J167" s="14">
        <v>-3.453057660753323E-3</v>
      </c>
      <c r="K167" s="17">
        <v>3.34180276700069E-3</v>
      </c>
      <c r="M167" s="4" t="s">
        <v>700</v>
      </c>
      <c r="N167" s="5">
        <v>1.0033418027670009</v>
      </c>
    </row>
    <row r="168" spans="1:14" x14ac:dyDescent="0.25">
      <c r="A168" s="2" t="s">
        <v>701</v>
      </c>
      <c r="B168" s="3">
        <v>3602420.360106484</v>
      </c>
      <c r="C168" s="3">
        <v>0</v>
      </c>
      <c r="D168" s="3">
        <v>0</v>
      </c>
      <c r="E168" s="3">
        <v>-1207.2636966706559</v>
      </c>
      <c r="F168" s="3">
        <v>3601213.096409813</v>
      </c>
      <c r="G168" s="3">
        <v>0</v>
      </c>
      <c r="H168" s="3">
        <v>3590421.8783387509</v>
      </c>
      <c r="I168" s="3">
        <v>1.003005557128583</v>
      </c>
      <c r="J168" s="13">
        <v>-3.351257143781039E-4</v>
      </c>
      <c r="K168" s="16">
        <v>3.0055571285829701E-3</v>
      </c>
      <c r="M168" s="2" t="s">
        <v>701</v>
      </c>
      <c r="N168" s="3">
        <v>1.003005557128583</v>
      </c>
    </row>
    <row r="169" spans="1:14" x14ac:dyDescent="0.25">
      <c r="A169" s="4" t="s">
        <v>702</v>
      </c>
      <c r="B169" s="5">
        <v>3601213.096409813</v>
      </c>
      <c r="C169" s="5">
        <v>0</v>
      </c>
      <c r="D169" s="5">
        <v>0</v>
      </c>
      <c r="E169" s="5">
        <v>42753.119935989424</v>
      </c>
      <c r="F169" s="5">
        <v>3643966.2163458019</v>
      </c>
      <c r="G169" s="5">
        <v>0</v>
      </c>
      <c r="H169" s="5">
        <v>3590421.8783387509</v>
      </c>
      <c r="I169" s="5">
        <v>1.014913104872184</v>
      </c>
      <c r="J169" s="14">
        <v>1.187186617159974E-2</v>
      </c>
      <c r="K169" s="17">
        <v>1.491310487218445E-2</v>
      </c>
      <c r="M169" s="4" t="s">
        <v>702</v>
      </c>
      <c r="N169" s="5">
        <v>1.014913104872184</v>
      </c>
    </row>
    <row r="170" spans="1:14" x14ac:dyDescent="0.25">
      <c r="A170" s="2" t="s">
        <v>703</v>
      </c>
      <c r="B170" s="3">
        <v>3643966.2163458019</v>
      </c>
      <c r="C170" s="3">
        <v>0</v>
      </c>
      <c r="D170" s="3">
        <v>-908.90998077392555</v>
      </c>
      <c r="E170" s="3">
        <v>2312.235469818097</v>
      </c>
      <c r="F170" s="3">
        <v>3645369.5418348471</v>
      </c>
      <c r="G170" s="3">
        <v>-895.55448285239288</v>
      </c>
      <c r="H170" s="3">
        <v>3589526.3238558988</v>
      </c>
      <c r="I170" s="3">
        <v>1.0155572665974939</v>
      </c>
      <c r="J170" s="13">
        <v>6.3469643087366023E-4</v>
      </c>
      <c r="K170" s="16">
        <v>1.555726659749368E-2</v>
      </c>
      <c r="M170" s="2" t="s">
        <v>703</v>
      </c>
      <c r="N170" s="3">
        <v>1.0155572665974939</v>
      </c>
    </row>
    <row r="171" spans="1:14" x14ac:dyDescent="0.25">
      <c r="A171" s="4" t="s">
        <v>704</v>
      </c>
      <c r="B171" s="5">
        <v>3645369.5418348471</v>
      </c>
      <c r="C171" s="5">
        <v>0</v>
      </c>
      <c r="D171" s="5">
        <v>0</v>
      </c>
      <c r="E171" s="5">
        <v>248.23466873183861</v>
      </c>
      <c r="F171" s="5">
        <v>3645617.7765035778</v>
      </c>
      <c r="G171" s="5">
        <v>0</v>
      </c>
      <c r="H171" s="5">
        <v>3589526.3238558988</v>
      </c>
      <c r="I171" s="5">
        <v>1.015626421869342</v>
      </c>
      <c r="J171" s="14">
        <v>6.8095885995322902E-5</v>
      </c>
      <c r="K171" s="17">
        <v>1.56264218693416E-2</v>
      </c>
      <c r="M171" s="4" t="s">
        <v>704</v>
      </c>
      <c r="N171" s="5">
        <v>1.015626421869342</v>
      </c>
    </row>
    <row r="172" spans="1:14" x14ac:dyDescent="0.25">
      <c r="A172" s="2" t="s">
        <v>705</v>
      </c>
      <c r="B172" s="3">
        <v>3645617.7765035778</v>
      </c>
      <c r="C172" s="3">
        <v>0</v>
      </c>
      <c r="D172" s="3">
        <v>0</v>
      </c>
      <c r="E172" s="3">
        <v>0</v>
      </c>
      <c r="F172" s="3">
        <v>3645617.7765035778</v>
      </c>
      <c r="G172" s="3">
        <v>0</v>
      </c>
      <c r="H172" s="3">
        <v>3589526.3238558988</v>
      </c>
      <c r="I172" s="3">
        <v>1.015626421869342</v>
      </c>
      <c r="J172" s="13">
        <v>0</v>
      </c>
      <c r="K172" s="16">
        <v>1.56264218693416E-2</v>
      </c>
      <c r="M172" s="2" t="s">
        <v>705</v>
      </c>
      <c r="N172" s="3">
        <v>1.015626421869342</v>
      </c>
    </row>
    <row r="173" spans="1:14" x14ac:dyDescent="0.25">
      <c r="A173" s="4" t="s">
        <v>706</v>
      </c>
      <c r="B173" s="5">
        <v>3645617.7765035778</v>
      </c>
      <c r="C173" s="5">
        <v>0</v>
      </c>
      <c r="D173" s="5">
        <v>0</v>
      </c>
      <c r="E173" s="5">
        <v>0</v>
      </c>
      <c r="F173" s="5">
        <v>3645617.7765035778</v>
      </c>
      <c r="G173" s="5">
        <v>0</v>
      </c>
      <c r="H173" s="5">
        <v>3589526.3238558988</v>
      </c>
      <c r="I173" s="5">
        <v>1.015626421869342</v>
      </c>
      <c r="J173" s="14">
        <v>0</v>
      </c>
      <c r="K173" s="17">
        <v>1.56264218693416E-2</v>
      </c>
      <c r="M173" s="4" t="s">
        <v>706</v>
      </c>
      <c r="N173" s="5">
        <v>1.015626421869342</v>
      </c>
    </row>
    <row r="174" spans="1:14" x14ac:dyDescent="0.25">
      <c r="A174" s="2" t="s">
        <v>707</v>
      </c>
      <c r="B174" s="3">
        <v>3645617.7765035778</v>
      </c>
      <c r="C174" s="3">
        <v>0</v>
      </c>
      <c r="D174" s="3">
        <v>0</v>
      </c>
      <c r="E174" s="3">
        <v>-29004.443193435891</v>
      </c>
      <c r="F174" s="3">
        <v>3616613.3333101431</v>
      </c>
      <c r="G174" s="3">
        <v>0</v>
      </c>
      <c r="H174" s="3">
        <v>3589526.3238558988</v>
      </c>
      <c r="I174" s="3">
        <v>1.007546123641502</v>
      </c>
      <c r="J174" s="13">
        <v>-7.9559748090907156E-3</v>
      </c>
      <c r="K174" s="16">
        <v>7.5461236415022004E-3</v>
      </c>
      <c r="M174" s="2" t="s">
        <v>707</v>
      </c>
      <c r="N174" s="3">
        <v>1.007546123641502</v>
      </c>
    </row>
    <row r="175" spans="1:14" x14ac:dyDescent="0.25">
      <c r="A175" s="4" t="s">
        <v>708</v>
      </c>
      <c r="B175" s="5">
        <v>3616613.3333101431</v>
      </c>
      <c r="C175" s="5">
        <v>0</v>
      </c>
      <c r="D175" s="5">
        <v>0</v>
      </c>
      <c r="E175" s="5">
        <v>-10058.034717559711</v>
      </c>
      <c r="F175" s="5">
        <v>3606555.2985925828</v>
      </c>
      <c r="G175" s="5">
        <v>0</v>
      </c>
      <c r="H175" s="5">
        <v>3589526.3238558988</v>
      </c>
      <c r="I175" s="5">
        <v>1.004744072950102</v>
      </c>
      <c r="J175" s="14">
        <v>-2.7810644353162268E-3</v>
      </c>
      <c r="K175" s="17">
        <v>4.7440729501020407E-3</v>
      </c>
      <c r="M175" s="4" t="s">
        <v>708</v>
      </c>
      <c r="N175" s="5">
        <v>1.004744072950102</v>
      </c>
    </row>
    <row r="176" spans="1:14" x14ac:dyDescent="0.25">
      <c r="A176" s="2" t="s">
        <v>709</v>
      </c>
      <c r="B176" s="3">
        <v>3606555.2985925828</v>
      </c>
      <c r="C176" s="3">
        <v>0</v>
      </c>
      <c r="D176" s="3">
        <v>0</v>
      </c>
      <c r="E176" s="3">
        <v>-10547.944738388051</v>
      </c>
      <c r="F176" s="3">
        <v>3596007.3538541952</v>
      </c>
      <c r="G176" s="3">
        <v>0</v>
      </c>
      <c r="H176" s="3">
        <v>3589526.3238558988</v>
      </c>
      <c r="I176" s="3">
        <v>1.0018055390638101</v>
      </c>
      <c r="J176" s="13">
        <v>-2.9246590902139991E-3</v>
      </c>
      <c r="K176" s="16">
        <v>1.8055390638098689E-3</v>
      </c>
      <c r="M176" s="2" t="s">
        <v>709</v>
      </c>
      <c r="N176" s="3">
        <v>1.0018055390638101</v>
      </c>
    </row>
    <row r="177" spans="1:14" x14ac:dyDescent="0.25">
      <c r="A177" s="4" t="s">
        <v>710</v>
      </c>
      <c r="B177" s="5">
        <v>3596007.3538541952</v>
      </c>
      <c r="C177" s="5">
        <v>0</v>
      </c>
      <c r="D177" s="5">
        <v>0</v>
      </c>
      <c r="E177" s="5">
        <v>5901.5636978147959</v>
      </c>
      <c r="F177" s="5">
        <v>3601908.9175520102</v>
      </c>
      <c r="G177" s="5">
        <v>0</v>
      </c>
      <c r="H177" s="5">
        <v>3589526.3238558988</v>
      </c>
      <c r="I177" s="5">
        <v>1.0034496456019331</v>
      </c>
      <c r="J177" s="14">
        <v>1.6411433896235119E-3</v>
      </c>
      <c r="K177" s="17">
        <v>3.449645601932616E-3</v>
      </c>
      <c r="M177" s="4" t="s">
        <v>710</v>
      </c>
      <c r="N177" s="5">
        <v>1.0034496456019331</v>
      </c>
    </row>
    <row r="178" spans="1:14" x14ac:dyDescent="0.25">
      <c r="A178" s="2" t="s">
        <v>711</v>
      </c>
      <c r="B178" s="3">
        <v>3601908.9175520102</v>
      </c>
      <c r="C178" s="3">
        <v>0</v>
      </c>
      <c r="D178" s="3">
        <v>0</v>
      </c>
      <c r="E178" s="3">
        <v>4592.3518180848514</v>
      </c>
      <c r="F178" s="3">
        <v>3606501.2693700939</v>
      </c>
      <c r="G178" s="3">
        <v>0</v>
      </c>
      <c r="H178" s="3">
        <v>3589526.3238558988</v>
      </c>
      <c r="I178" s="3">
        <v>1.0047290210414059</v>
      </c>
      <c r="J178" s="13">
        <v>1.274977219914319E-3</v>
      </c>
      <c r="K178" s="16">
        <v>4.7290210414061562E-3</v>
      </c>
      <c r="M178" s="2" t="s">
        <v>711</v>
      </c>
      <c r="N178" s="3">
        <v>1.0047290210414059</v>
      </c>
    </row>
    <row r="179" spans="1:14" x14ac:dyDescent="0.25">
      <c r="A179" s="4" t="s">
        <v>712</v>
      </c>
      <c r="B179" s="5">
        <v>3606501.2693700939</v>
      </c>
      <c r="C179" s="5">
        <v>0</v>
      </c>
      <c r="D179" s="5">
        <v>0</v>
      </c>
      <c r="E179" s="5">
        <v>0</v>
      </c>
      <c r="F179" s="5">
        <v>3606501.2693700939</v>
      </c>
      <c r="G179" s="5">
        <v>0</v>
      </c>
      <c r="H179" s="5">
        <v>3589526.3238558988</v>
      </c>
      <c r="I179" s="5">
        <v>1.0047290210414059</v>
      </c>
      <c r="J179" s="14">
        <v>0</v>
      </c>
      <c r="K179" s="17">
        <v>4.7290210414061562E-3</v>
      </c>
      <c r="M179" s="4" t="s">
        <v>712</v>
      </c>
      <c r="N179" s="5">
        <v>1.0047290210414059</v>
      </c>
    </row>
    <row r="180" spans="1:14" x14ac:dyDescent="0.25">
      <c r="A180" s="2" t="s">
        <v>713</v>
      </c>
      <c r="B180" s="3">
        <v>3606501.2693700939</v>
      </c>
      <c r="C180" s="3">
        <v>0</v>
      </c>
      <c r="D180" s="3">
        <v>0</v>
      </c>
      <c r="E180" s="3">
        <v>0</v>
      </c>
      <c r="F180" s="3">
        <v>3606501.2693700939</v>
      </c>
      <c r="G180" s="3">
        <v>0</v>
      </c>
      <c r="H180" s="3">
        <v>3589526.3238558988</v>
      </c>
      <c r="I180" s="3">
        <v>1.0047290210414059</v>
      </c>
      <c r="J180" s="13">
        <v>0</v>
      </c>
      <c r="K180" s="16">
        <v>4.7290210414061562E-3</v>
      </c>
      <c r="M180" s="2" t="s">
        <v>713</v>
      </c>
      <c r="N180" s="3">
        <v>1.0047290210414059</v>
      </c>
    </row>
    <row r="181" spans="1:14" x14ac:dyDescent="0.25">
      <c r="A181" s="4" t="s">
        <v>714</v>
      </c>
      <c r="B181" s="5">
        <v>3606501.2693700939</v>
      </c>
      <c r="C181" s="5">
        <v>0</v>
      </c>
      <c r="D181" s="5">
        <v>0</v>
      </c>
      <c r="E181" s="5">
        <v>-4168.2331562041763</v>
      </c>
      <c r="F181" s="5">
        <v>3602333.0362138902</v>
      </c>
      <c r="G181" s="5">
        <v>0</v>
      </c>
      <c r="H181" s="5">
        <v>3589526.3238558988</v>
      </c>
      <c r="I181" s="5">
        <v>1.0035678000946471</v>
      </c>
      <c r="J181" s="14">
        <v>-1.155755355364829E-3</v>
      </c>
      <c r="K181" s="17">
        <v>3.5678000946470778E-3</v>
      </c>
      <c r="M181" s="4" t="s">
        <v>714</v>
      </c>
      <c r="N181" s="5">
        <v>1.0035678000946471</v>
      </c>
    </row>
    <row r="182" spans="1:14" x14ac:dyDescent="0.25">
      <c r="A182" s="2" t="s">
        <v>715</v>
      </c>
      <c r="B182" s="3">
        <v>3602333.0362138902</v>
      </c>
      <c r="C182" s="3">
        <v>0</v>
      </c>
      <c r="D182" s="3">
        <v>0</v>
      </c>
      <c r="E182" s="3">
        <v>2934.3812255858279</v>
      </c>
      <c r="F182" s="3">
        <v>3605267.4174394761</v>
      </c>
      <c r="G182" s="3">
        <v>0</v>
      </c>
      <c r="H182" s="3">
        <v>3589526.3238558988</v>
      </c>
      <c r="I182" s="3">
        <v>1.0043852843421051</v>
      </c>
      <c r="J182" s="13">
        <v>8.1457799600626046E-4</v>
      </c>
      <c r="K182" s="16">
        <v>4.3852843421046117E-3</v>
      </c>
      <c r="M182" s="2" t="s">
        <v>715</v>
      </c>
      <c r="N182" s="3">
        <v>1.0043852843421051</v>
      </c>
    </row>
    <row r="183" spans="1:14" x14ac:dyDescent="0.25">
      <c r="A183" s="4" t="s">
        <v>716</v>
      </c>
      <c r="B183" s="5">
        <v>3605267.4174394761</v>
      </c>
      <c r="C183" s="5">
        <v>0</v>
      </c>
      <c r="D183" s="5">
        <v>0</v>
      </c>
      <c r="E183" s="5">
        <v>-8787.9290504454402</v>
      </c>
      <c r="F183" s="5">
        <v>3596479.488389031</v>
      </c>
      <c r="G183" s="5">
        <v>0</v>
      </c>
      <c r="H183" s="5">
        <v>3589526.3238558988</v>
      </c>
      <c r="I183" s="5">
        <v>1.0019370702164581</v>
      </c>
      <c r="J183" s="14">
        <v>-2.437524885931186E-3</v>
      </c>
      <c r="K183" s="17">
        <v>1.937070216457615E-3</v>
      </c>
      <c r="M183" s="4" t="s">
        <v>716</v>
      </c>
      <c r="N183" s="5">
        <v>1.0019370702164581</v>
      </c>
    </row>
    <row r="184" spans="1:14" x14ac:dyDescent="0.25">
      <c r="A184" s="2" t="s">
        <v>717</v>
      </c>
      <c r="B184" s="3">
        <v>3596479.488389031</v>
      </c>
      <c r="C184" s="3">
        <v>16397.679809570309</v>
      </c>
      <c r="D184" s="3">
        <v>0</v>
      </c>
      <c r="E184" s="3">
        <v>-24379.231733322191</v>
      </c>
      <c r="F184" s="3">
        <v>3588497.9364652792</v>
      </c>
      <c r="G184" s="3">
        <v>16365.97776148533</v>
      </c>
      <c r="H184" s="3">
        <v>3605892.301617384</v>
      </c>
      <c r="I184" s="3">
        <v>0.99517612737787453</v>
      </c>
      <c r="J184" s="13">
        <v>-6.7478717372164709E-3</v>
      </c>
      <c r="K184" s="16">
        <v>-4.8238726221254691E-3</v>
      </c>
      <c r="M184" s="2" t="s">
        <v>717</v>
      </c>
      <c r="N184" s="3">
        <v>0.99517612737787453</v>
      </c>
    </row>
    <row r="185" spans="1:14" x14ac:dyDescent="0.25">
      <c r="A185" s="4" t="s">
        <v>718</v>
      </c>
      <c r="B185" s="5">
        <v>3588497.9364652792</v>
      </c>
      <c r="C185" s="5">
        <v>0</v>
      </c>
      <c r="D185" s="5">
        <v>0</v>
      </c>
      <c r="E185" s="5">
        <v>-22482.438495636019</v>
      </c>
      <c r="F185" s="5">
        <v>3566015.4979696432</v>
      </c>
      <c r="G185" s="5">
        <v>0</v>
      </c>
      <c r="H185" s="5">
        <v>3605892.301617384</v>
      </c>
      <c r="I185" s="5">
        <v>0.98894121057640716</v>
      </c>
      <c r="J185" s="14">
        <v>-6.2651390341279534E-3</v>
      </c>
      <c r="K185" s="17">
        <v>-1.1058789423592841E-2</v>
      </c>
      <c r="M185" s="4" t="s">
        <v>718</v>
      </c>
      <c r="N185" s="5">
        <v>0.98894121057640716</v>
      </c>
    </row>
    <row r="186" spans="1:14" x14ac:dyDescent="0.25">
      <c r="A186" s="2" t="s">
        <v>719</v>
      </c>
      <c r="B186" s="3">
        <v>3566015.4979696432</v>
      </c>
      <c r="C186" s="3">
        <v>0</v>
      </c>
      <c r="D186" s="3">
        <v>0</v>
      </c>
      <c r="E186" s="3">
        <v>0</v>
      </c>
      <c r="F186" s="3">
        <v>3566015.4979696432</v>
      </c>
      <c r="G186" s="3">
        <v>0</v>
      </c>
      <c r="H186" s="3">
        <v>3605892.301617384</v>
      </c>
      <c r="I186" s="3">
        <v>0.98894121057640716</v>
      </c>
      <c r="J186" s="13">
        <v>0</v>
      </c>
      <c r="K186" s="16">
        <v>-1.1058789423592841E-2</v>
      </c>
      <c r="M186" s="2" t="s">
        <v>719</v>
      </c>
      <c r="N186" s="3">
        <v>0.98894121057640716</v>
      </c>
    </row>
    <row r="187" spans="1:14" x14ac:dyDescent="0.25">
      <c r="A187" s="4" t="s">
        <v>720</v>
      </c>
      <c r="B187" s="5">
        <v>3566015.4979696432</v>
      </c>
      <c r="C187" s="5">
        <v>0</v>
      </c>
      <c r="D187" s="5">
        <v>0</v>
      </c>
      <c r="E187" s="5">
        <v>0</v>
      </c>
      <c r="F187" s="5">
        <v>3566015.4979696432</v>
      </c>
      <c r="G187" s="5">
        <v>0</v>
      </c>
      <c r="H187" s="5">
        <v>3605892.301617384</v>
      </c>
      <c r="I187" s="5">
        <v>0.98894121057640716</v>
      </c>
      <c r="J187" s="14">
        <v>0</v>
      </c>
      <c r="K187" s="17">
        <v>-1.1058789423592841E-2</v>
      </c>
      <c r="M187" s="4" t="s">
        <v>720</v>
      </c>
      <c r="N187" s="5">
        <v>0.98894121057640716</v>
      </c>
    </row>
    <row r="188" spans="1:14" x14ac:dyDescent="0.25">
      <c r="A188" s="2" t="s">
        <v>721</v>
      </c>
      <c r="B188" s="3">
        <v>3566015.4979696432</v>
      </c>
      <c r="C188" s="3">
        <v>0</v>
      </c>
      <c r="D188" s="3">
        <v>0</v>
      </c>
      <c r="E188" s="3">
        <v>-12377.331653594891</v>
      </c>
      <c r="F188" s="3">
        <v>3553638.1663160478</v>
      </c>
      <c r="G188" s="3">
        <v>0</v>
      </c>
      <c r="H188" s="3">
        <v>3605892.301617384</v>
      </c>
      <c r="I188" s="3">
        <v>0.98550868108903356</v>
      </c>
      <c r="J188" s="13">
        <v>-3.4709135898715049E-3</v>
      </c>
      <c r="K188" s="16">
        <v>-1.4491318910966441E-2</v>
      </c>
      <c r="M188" s="2" t="s">
        <v>721</v>
      </c>
      <c r="N188" s="3">
        <v>0.98550868108903356</v>
      </c>
    </row>
    <row r="189" spans="1:14" x14ac:dyDescent="0.25">
      <c r="A189" s="4" t="s">
        <v>722</v>
      </c>
      <c r="B189" s="5">
        <v>3553638.1663160478</v>
      </c>
      <c r="C189" s="5">
        <v>0</v>
      </c>
      <c r="D189" s="5">
        <v>0</v>
      </c>
      <c r="E189" s="5">
        <v>-13009.912252426209</v>
      </c>
      <c r="F189" s="5">
        <v>3540628.2540636221</v>
      </c>
      <c r="G189" s="5">
        <v>0</v>
      </c>
      <c r="H189" s="5">
        <v>3605892.301617384</v>
      </c>
      <c r="I189" s="5">
        <v>0.98190072190328903</v>
      </c>
      <c r="J189" s="14">
        <v>-3.6610120793229011E-3</v>
      </c>
      <c r="K189" s="17">
        <v>-1.8099278096710969E-2</v>
      </c>
      <c r="M189" s="4" t="s">
        <v>722</v>
      </c>
      <c r="N189" s="5">
        <v>0.98190072190328903</v>
      </c>
    </row>
    <row r="190" spans="1:14" x14ac:dyDescent="0.25">
      <c r="A190" s="2" t="s">
        <v>723</v>
      </c>
      <c r="B190" s="3">
        <v>3540628.2540636221</v>
      </c>
      <c r="C190" s="3">
        <v>0</v>
      </c>
      <c r="D190" s="3">
        <v>0</v>
      </c>
      <c r="E190" s="3">
        <v>10743.71126937874</v>
      </c>
      <c r="F190" s="3">
        <v>3551371.9653329998</v>
      </c>
      <c r="G190" s="3">
        <v>0</v>
      </c>
      <c r="H190" s="3">
        <v>3605892.301617384</v>
      </c>
      <c r="I190" s="3">
        <v>0.98488020946717425</v>
      </c>
      <c r="J190" s="13">
        <v>3.0344081610509388E-3</v>
      </c>
      <c r="K190" s="16">
        <v>-1.511979053282575E-2</v>
      </c>
      <c r="M190" s="2" t="s">
        <v>723</v>
      </c>
      <c r="N190" s="3">
        <v>0.98488020946717425</v>
      </c>
    </row>
    <row r="191" spans="1:14" x14ac:dyDescent="0.25">
      <c r="A191" s="4" t="s">
        <v>724</v>
      </c>
      <c r="B191" s="5">
        <v>3551371.9653329998</v>
      </c>
      <c r="C191" s="5">
        <v>0</v>
      </c>
      <c r="D191" s="5">
        <v>0</v>
      </c>
      <c r="E191" s="5">
        <v>-26171.427330017261</v>
      </c>
      <c r="F191" s="5">
        <v>3525200.5380029832</v>
      </c>
      <c r="G191" s="5">
        <v>0</v>
      </c>
      <c r="H191" s="5">
        <v>3605892.301617384</v>
      </c>
      <c r="I191" s="5">
        <v>0.97762224801383912</v>
      </c>
      <c r="J191" s="14">
        <v>-7.369385011058105E-3</v>
      </c>
      <c r="K191" s="17">
        <v>-2.237775198616088E-2</v>
      </c>
      <c r="M191" s="4" t="s">
        <v>724</v>
      </c>
      <c r="N191" s="5">
        <v>0.97762224801383912</v>
      </c>
    </row>
    <row r="192" spans="1:14" x14ac:dyDescent="0.25">
      <c r="A192" s="2" t="s">
        <v>725</v>
      </c>
      <c r="B192" s="3">
        <v>3525200.5380029832</v>
      </c>
      <c r="C192" s="3">
        <v>0</v>
      </c>
      <c r="D192" s="3">
        <v>0</v>
      </c>
      <c r="E192" s="3">
        <v>5762.1597652436276</v>
      </c>
      <c r="F192" s="3">
        <v>3530962.6977682272</v>
      </c>
      <c r="G192" s="3">
        <v>0</v>
      </c>
      <c r="H192" s="3">
        <v>3605892.301617384</v>
      </c>
      <c r="I192" s="3">
        <v>0.97922023244689027</v>
      </c>
      <c r="J192" s="13">
        <v>1.6345622619551301E-3</v>
      </c>
      <c r="K192" s="16">
        <v>-2.0779767553109729E-2</v>
      </c>
      <c r="M192" s="2" t="s">
        <v>725</v>
      </c>
      <c r="N192" s="3">
        <v>0.97922023244689027</v>
      </c>
    </row>
    <row r="193" spans="1:14" x14ac:dyDescent="0.25">
      <c r="A193" s="4" t="s">
        <v>726</v>
      </c>
      <c r="B193" s="5">
        <v>3530962.6977682272</v>
      </c>
      <c r="C193" s="5">
        <v>0</v>
      </c>
      <c r="D193" s="5">
        <v>0</v>
      </c>
      <c r="E193" s="5">
        <v>0</v>
      </c>
      <c r="F193" s="5">
        <v>3530962.6977682272</v>
      </c>
      <c r="G193" s="5">
        <v>0</v>
      </c>
      <c r="H193" s="5">
        <v>3605892.301617384</v>
      </c>
      <c r="I193" s="5">
        <v>0.97922023244689027</v>
      </c>
      <c r="J193" s="14">
        <v>0</v>
      </c>
      <c r="K193" s="17">
        <v>-2.0779767553109729E-2</v>
      </c>
      <c r="M193" s="4" t="s">
        <v>726</v>
      </c>
      <c r="N193" s="5">
        <v>0.97922023244689027</v>
      </c>
    </row>
    <row r="194" spans="1:14" x14ac:dyDescent="0.25">
      <c r="A194" s="2" t="s">
        <v>727</v>
      </c>
      <c r="B194" s="3">
        <v>3530962.6977682272</v>
      </c>
      <c r="C194" s="3">
        <v>0</v>
      </c>
      <c r="D194" s="3">
        <v>0</v>
      </c>
      <c r="E194" s="3">
        <v>0</v>
      </c>
      <c r="F194" s="3">
        <v>3530962.6977682272</v>
      </c>
      <c r="G194" s="3">
        <v>0</v>
      </c>
      <c r="H194" s="3">
        <v>3605892.301617384</v>
      </c>
      <c r="I194" s="3">
        <v>0.97922023244689027</v>
      </c>
      <c r="J194" s="13">
        <v>0</v>
      </c>
      <c r="K194" s="16">
        <v>-2.0779767553109729E-2</v>
      </c>
      <c r="M194" s="2" t="s">
        <v>727</v>
      </c>
      <c r="N194" s="3">
        <v>0.97922023244689027</v>
      </c>
    </row>
    <row r="195" spans="1:14" x14ac:dyDescent="0.25">
      <c r="A195" s="4" t="s">
        <v>728</v>
      </c>
      <c r="B195" s="5">
        <v>3530962.6977682272</v>
      </c>
      <c r="C195" s="5">
        <v>0</v>
      </c>
      <c r="D195" s="5">
        <v>0</v>
      </c>
      <c r="E195" s="5">
        <v>867.79234886168706</v>
      </c>
      <c r="F195" s="5">
        <v>3531830.490117088</v>
      </c>
      <c r="G195" s="5">
        <v>0</v>
      </c>
      <c r="H195" s="5">
        <v>3605892.301617384</v>
      </c>
      <c r="I195" s="5">
        <v>0.97946089197753472</v>
      </c>
      <c r="J195" s="14">
        <v>2.4576650141616701E-4</v>
      </c>
      <c r="K195" s="17">
        <v>-2.053910802246528E-2</v>
      </c>
      <c r="M195" s="4" t="s">
        <v>728</v>
      </c>
      <c r="N195" s="5">
        <v>0.97946089197753472</v>
      </c>
    </row>
    <row r="196" spans="1:14" x14ac:dyDescent="0.25">
      <c r="A196" s="2" t="s">
        <v>729</v>
      </c>
      <c r="B196" s="3">
        <v>3531830.490117088</v>
      </c>
      <c r="C196" s="3">
        <v>0</v>
      </c>
      <c r="D196" s="3">
        <v>-981.89998626708984</v>
      </c>
      <c r="E196" s="3">
        <v>-17678.61245346069</v>
      </c>
      <c r="F196" s="3">
        <v>3513169.9776773611</v>
      </c>
      <c r="G196" s="3">
        <v>-1002.490241631425</v>
      </c>
      <c r="H196" s="3">
        <v>3604889.811375753</v>
      </c>
      <c r="I196" s="3">
        <v>0.97455682739345961</v>
      </c>
      <c r="J196" s="13">
        <v>-5.0069018827018086E-3</v>
      </c>
      <c r="K196" s="16">
        <v>-2.5443172606540391E-2</v>
      </c>
      <c r="M196" s="2" t="s">
        <v>729</v>
      </c>
      <c r="N196" s="3">
        <v>0.97455682739345961</v>
      </c>
    </row>
    <row r="197" spans="1:14" x14ac:dyDescent="0.25">
      <c r="A197" s="4" t="s">
        <v>730</v>
      </c>
      <c r="B197" s="5">
        <v>3513169.9776773611</v>
      </c>
      <c r="C197" s="5">
        <v>0</v>
      </c>
      <c r="D197" s="5">
        <v>0</v>
      </c>
      <c r="E197" s="5">
        <v>-6865.4207115173595</v>
      </c>
      <c r="F197" s="5">
        <v>3506304.5569658428</v>
      </c>
      <c r="G197" s="5">
        <v>0</v>
      </c>
      <c r="H197" s="5">
        <v>3604889.811375753</v>
      </c>
      <c r="I197" s="5">
        <v>0.97265235289611096</v>
      </c>
      <c r="J197" s="14">
        <v>-1.954195428954475E-3</v>
      </c>
      <c r="K197" s="17">
        <v>-2.7347647103889039E-2</v>
      </c>
      <c r="M197" s="4" t="s">
        <v>730</v>
      </c>
      <c r="N197" s="5">
        <v>0.97265235289611096</v>
      </c>
    </row>
    <row r="198" spans="1:14" x14ac:dyDescent="0.25">
      <c r="A198" s="2" t="s">
        <v>731</v>
      </c>
      <c r="B198" s="3">
        <v>3506304.5569658428</v>
      </c>
      <c r="C198" s="3">
        <v>0</v>
      </c>
      <c r="D198" s="3">
        <v>0</v>
      </c>
      <c r="E198" s="3">
        <v>22836.15508842477</v>
      </c>
      <c r="F198" s="3">
        <v>3529140.712054268</v>
      </c>
      <c r="G198" s="3">
        <v>0</v>
      </c>
      <c r="H198" s="3">
        <v>3604889.811375753</v>
      </c>
      <c r="I198" s="3">
        <v>0.97898712490949169</v>
      </c>
      <c r="J198" s="13">
        <v>6.5128840685149134E-3</v>
      </c>
      <c r="K198" s="16">
        <v>-2.1012875090508309E-2</v>
      </c>
      <c r="M198" s="2" t="s">
        <v>731</v>
      </c>
      <c r="N198" s="3">
        <v>0.97898712490949169</v>
      </c>
    </row>
    <row r="199" spans="1:14" x14ac:dyDescent="0.25">
      <c r="A199" s="4" t="s">
        <v>732</v>
      </c>
      <c r="B199" s="5">
        <v>3529140.712054268</v>
      </c>
      <c r="C199" s="5">
        <v>0</v>
      </c>
      <c r="D199" s="5">
        <v>-128118.6</v>
      </c>
      <c r="E199" s="5">
        <v>-261270.52600784309</v>
      </c>
      <c r="F199" s="5">
        <v>3139751.5860464252</v>
      </c>
      <c r="G199" s="5">
        <v>-130868.523946977</v>
      </c>
      <c r="H199" s="5">
        <v>3474021.2874287749</v>
      </c>
      <c r="I199" s="5">
        <v>0.9037801804519876</v>
      </c>
      <c r="J199" s="14">
        <v>-7.6821178281028968E-2</v>
      </c>
      <c r="K199" s="17">
        <v>-9.6219819548012397E-2</v>
      </c>
      <c r="M199" s="4" t="s">
        <v>732</v>
      </c>
      <c r="N199" s="5">
        <v>0.9037801804519876</v>
      </c>
    </row>
    <row r="200" spans="1:14" x14ac:dyDescent="0.25">
      <c r="A200" s="2" t="s">
        <v>733</v>
      </c>
      <c r="B200" s="3">
        <v>3139751.5860464252</v>
      </c>
      <c r="C200" s="3">
        <v>0</v>
      </c>
      <c r="D200" s="3">
        <v>0</v>
      </c>
      <c r="E200" s="3">
        <v>154776.281006745</v>
      </c>
      <c r="F200" s="3">
        <v>3294527.8670531702</v>
      </c>
      <c r="G200" s="3">
        <v>0</v>
      </c>
      <c r="H200" s="3">
        <v>3474021.2874287749</v>
      </c>
      <c r="I200" s="3">
        <v>0.94833266536819238</v>
      </c>
      <c r="J200" s="13">
        <v>4.9295709155652963E-2</v>
      </c>
      <c r="K200" s="16">
        <v>-5.1667334631807622E-2</v>
      </c>
      <c r="M200" s="2" t="s">
        <v>733</v>
      </c>
      <c r="N200" s="3">
        <v>0.94833266536819238</v>
      </c>
    </row>
    <row r="201" spans="1:14" x14ac:dyDescent="0.25">
      <c r="A201" s="4" t="s">
        <v>734</v>
      </c>
      <c r="B201" s="5">
        <v>3294527.8670531702</v>
      </c>
      <c r="C201" s="5">
        <v>0</v>
      </c>
      <c r="D201" s="5">
        <v>0</v>
      </c>
      <c r="E201" s="5">
        <v>0</v>
      </c>
      <c r="F201" s="5">
        <v>3294527.8670531702</v>
      </c>
      <c r="G201" s="5">
        <v>0</v>
      </c>
      <c r="H201" s="5">
        <v>3474021.2874287749</v>
      </c>
      <c r="I201" s="5">
        <v>0.94833266536819238</v>
      </c>
      <c r="J201" s="14">
        <v>0</v>
      </c>
      <c r="K201" s="17">
        <v>-5.1667334631807622E-2</v>
      </c>
      <c r="M201" s="4" t="s">
        <v>734</v>
      </c>
      <c r="N201" s="5">
        <v>0.94833266536819238</v>
      </c>
    </row>
    <row r="202" spans="1:14" x14ac:dyDescent="0.25">
      <c r="A202" s="2" t="s">
        <v>735</v>
      </c>
      <c r="B202" s="3">
        <v>3294527.8670531702</v>
      </c>
      <c r="C202" s="3">
        <v>0</v>
      </c>
      <c r="D202" s="3">
        <v>0</v>
      </c>
      <c r="E202" s="3">
        <v>-1364.2853450775151</v>
      </c>
      <c r="F202" s="3">
        <v>3293163.5817080918</v>
      </c>
      <c r="G202" s="3">
        <v>0</v>
      </c>
      <c r="H202" s="3">
        <v>3474021.2874287749</v>
      </c>
      <c r="I202" s="3">
        <v>0.94793995466431324</v>
      </c>
      <c r="J202" s="13">
        <v>-4.1410648206097189E-4</v>
      </c>
      <c r="K202" s="16">
        <v>-5.2060045335686762E-2</v>
      </c>
      <c r="M202" s="2" t="s">
        <v>735</v>
      </c>
      <c r="N202" s="3">
        <v>0.94793995466431324</v>
      </c>
    </row>
    <row r="203" spans="1:14" x14ac:dyDescent="0.25">
      <c r="A203" s="4" t="s">
        <v>736</v>
      </c>
      <c r="B203" s="5">
        <v>3293163.5817080918</v>
      </c>
      <c r="C203" s="5">
        <v>0</v>
      </c>
      <c r="D203" s="5">
        <v>0</v>
      </c>
      <c r="E203" s="5">
        <v>-17810.14646911608</v>
      </c>
      <c r="F203" s="5">
        <v>3275353.435238976</v>
      </c>
      <c r="G203" s="5">
        <v>0</v>
      </c>
      <c r="H203" s="5">
        <v>3474021.2874287749</v>
      </c>
      <c r="I203" s="5">
        <v>0.94281328876460646</v>
      </c>
      <c r="J203" s="14">
        <v>-5.4082179725426496E-3</v>
      </c>
      <c r="K203" s="17">
        <v>-5.7186711235393539E-2</v>
      </c>
      <c r="M203" s="4" t="s">
        <v>736</v>
      </c>
      <c r="N203" s="5">
        <v>0.94281328876460646</v>
      </c>
    </row>
    <row r="204" spans="1:14" x14ac:dyDescent="0.25">
      <c r="A204" s="2" t="s">
        <v>737</v>
      </c>
      <c r="B204" s="3">
        <v>3275353.435238976</v>
      </c>
      <c r="C204" s="3">
        <v>0</v>
      </c>
      <c r="D204" s="3">
        <v>0</v>
      </c>
      <c r="E204" s="3">
        <v>16646.846403121781</v>
      </c>
      <c r="F204" s="3">
        <v>3292000.281642098</v>
      </c>
      <c r="G204" s="3">
        <v>0</v>
      </c>
      <c r="H204" s="3">
        <v>3474021.2874287749</v>
      </c>
      <c r="I204" s="3">
        <v>0.94760509774498347</v>
      </c>
      <c r="J204" s="13">
        <v>5.0824580407176079E-3</v>
      </c>
      <c r="K204" s="16">
        <v>-5.2394902255016529E-2</v>
      </c>
      <c r="M204" s="2" t="s">
        <v>737</v>
      </c>
      <c r="N204" s="3">
        <v>0.94760509774498347</v>
      </c>
    </row>
    <row r="205" spans="1:14" x14ac:dyDescent="0.25">
      <c r="A205" s="4" t="s">
        <v>738</v>
      </c>
      <c r="B205" s="5">
        <v>3292000.281642098</v>
      </c>
      <c r="C205" s="5">
        <v>0</v>
      </c>
      <c r="D205" s="5">
        <v>0</v>
      </c>
      <c r="E205" s="5">
        <v>-11716.777923583881</v>
      </c>
      <c r="F205" s="5">
        <v>3280283.503718514</v>
      </c>
      <c r="G205" s="5">
        <v>0</v>
      </c>
      <c r="H205" s="5">
        <v>3474021.2874287749</v>
      </c>
      <c r="I205" s="5">
        <v>0.94423241319466633</v>
      </c>
      <c r="J205" s="14">
        <v>-3.5591667439771602E-3</v>
      </c>
      <c r="K205" s="17">
        <v>-5.5767586805333669E-2</v>
      </c>
      <c r="M205" s="4" t="s">
        <v>738</v>
      </c>
      <c r="N205" s="5">
        <v>0.94423241319466633</v>
      </c>
    </row>
    <row r="206" spans="1:14" x14ac:dyDescent="0.25">
      <c r="A206" s="2" t="s">
        <v>739</v>
      </c>
      <c r="B206" s="3">
        <v>3280283.503718514</v>
      </c>
      <c r="C206" s="3">
        <v>0</v>
      </c>
      <c r="D206" s="3">
        <v>0</v>
      </c>
      <c r="E206" s="3">
        <v>18898.089494705251</v>
      </c>
      <c r="F206" s="3">
        <v>3299181.5932132192</v>
      </c>
      <c r="G206" s="3">
        <v>0</v>
      </c>
      <c r="H206" s="3">
        <v>3474021.2874287749</v>
      </c>
      <c r="I206" s="3">
        <v>0.94967224442514564</v>
      </c>
      <c r="J206" s="13">
        <v>5.7611146942884162E-3</v>
      </c>
      <c r="K206" s="16">
        <v>-5.032775557485436E-2</v>
      </c>
      <c r="M206" s="2" t="s">
        <v>739</v>
      </c>
      <c r="N206" s="3">
        <v>0.94967224442514564</v>
      </c>
    </row>
    <row r="207" spans="1:14" x14ac:dyDescent="0.25">
      <c r="A207" s="4" t="s">
        <v>740</v>
      </c>
      <c r="B207" s="5">
        <v>3299181.5932132192</v>
      </c>
      <c r="C207" s="5">
        <v>0</v>
      </c>
      <c r="D207" s="5">
        <v>0</v>
      </c>
      <c r="E207" s="5">
        <v>0</v>
      </c>
      <c r="F207" s="5">
        <v>3299181.5932132192</v>
      </c>
      <c r="G207" s="5">
        <v>0</v>
      </c>
      <c r="H207" s="5">
        <v>3474021.2874287749</v>
      </c>
      <c r="I207" s="5">
        <v>0.94967224442514564</v>
      </c>
      <c r="J207" s="14">
        <v>0</v>
      </c>
      <c r="K207" s="17">
        <v>-5.032775557485436E-2</v>
      </c>
      <c r="M207" s="4" t="s">
        <v>740</v>
      </c>
      <c r="N207" s="5">
        <v>0.94967224442514564</v>
      </c>
    </row>
    <row r="208" spans="1:14" x14ac:dyDescent="0.25">
      <c r="A208" s="2" t="s">
        <v>741</v>
      </c>
      <c r="B208" s="3">
        <v>3299181.5932132192</v>
      </c>
      <c r="C208" s="3">
        <v>0</v>
      </c>
      <c r="D208" s="3">
        <v>0</v>
      </c>
      <c r="E208" s="3">
        <v>0</v>
      </c>
      <c r="F208" s="3">
        <v>3299181.5932132192</v>
      </c>
      <c r="G208" s="3">
        <v>0</v>
      </c>
      <c r="H208" s="3">
        <v>3474021.2874287749</v>
      </c>
      <c r="I208" s="3">
        <v>0.94967224442514564</v>
      </c>
      <c r="J208" s="13">
        <v>0</v>
      </c>
      <c r="K208" s="16">
        <v>-5.032775557485436E-2</v>
      </c>
      <c r="M208" s="2" t="s">
        <v>741</v>
      </c>
      <c r="N208" s="3">
        <v>0.94967224442514564</v>
      </c>
    </row>
    <row r="209" spans="1:14" x14ac:dyDescent="0.25">
      <c r="A209" s="4" t="s">
        <v>742</v>
      </c>
      <c r="B209" s="5">
        <v>3299181.5932132192</v>
      </c>
      <c r="C209" s="5">
        <v>0</v>
      </c>
      <c r="D209" s="5">
        <v>0</v>
      </c>
      <c r="E209" s="5">
        <v>10627.560546874911</v>
      </c>
      <c r="F209" s="5">
        <v>3309809.1537600942</v>
      </c>
      <c r="G209" s="5">
        <v>0</v>
      </c>
      <c r="H209" s="5">
        <v>3474021.2874287749</v>
      </c>
      <c r="I209" s="5">
        <v>0.95273139682162988</v>
      </c>
      <c r="J209" s="14">
        <v>3.2212717750175202E-3</v>
      </c>
      <c r="K209" s="17">
        <v>-4.7268603178370117E-2</v>
      </c>
      <c r="M209" s="4" t="s">
        <v>742</v>
      </c>
      <c r="N209" s="5">
        <v>0.95273139682162988</v>
      </c>
    </row>
    <row r="210" spans="1:14" x14ac:dyDescent="0.25">
      <c r="A210" s="2" t="s">
        <v>743</v>
      </c>
      <c r="B210" s="3">
        <v>3309809.1537600942</v>
      </c>
      <c r="C210" s="3">
        <v>0</v>
      </c>
      <c r="D210" s="3">
        <v>0</v>
      </c>
      <c r="E210" s="3">
        <v>5807.6664714813924</v>
      </c>
      <c r="F210" s="3">
        <v>3315616.820231576</v>
      </c>
      <c r="G210" s="3">
        <v>0</v>
      </c>
      <c r="H210" s="3">
        <v>3474021.2874287749</v>
      </c>
      <c r="I210" s="3">
        <v>0.95440313858455383</v>
      </c>
      <c r="J210" s="13">
        <v>1.754683186154127E-3</v>
      </c>
      <c r="K210" s="16">
        <v>-4.5596861415446173E-2</v>
      </c>
      <c r="M210" s="2" t="s">
        <v>743</v>
      </c>
      <c r="N210" s="3">
        <v>0.95440313858455383</v>
      </c>
    </row>
    <row r="211" spans="1:14" x14ac:dyDescent="0.25">
      <c r="A211" s="4" t="s">
        <v>744</v>
      </c>
      <c r="B211" s="5">
        <v>3315616.820231576</v>
      </c>
      <c r="C211" s="5">
        <v>0</v>
      </c>
      <c r="D211" s="5">
        <v>0</v>
      </c>
      <c r="E211" s="5">
        <v>21242.189952850189</v>
      </c>
      <c r="F211" s="5">
        <v>3336859.0101844259</v>
      </c>
      <c r="G211" s="5">
        <v>0</v>
      </c>
      <c r="H211" s="5">
        <v>3474021.2874287749</v>
      </c>
      <c r="I211" s="5">
        <v>0.9605177211375503</v>
      </c>
      <c r="J211" s="14">
        <v>6.4067083455581209E-3</v>
      </c>
      <c r="K211" s="17">
        <v>-3.9482278862449698E-2</v>
      </c>
      <c r="M211" s="4" t="s">
        <v>744</v>
      </c>
      <c r="N211" s="5">
        <v>0.9605177211375503</v>
      </c>
    </row>
    <row r="212" spans="1:14" x14ac:dyDescent="0.25">
      <c r="A212" s="2" t="s">
        <v>745</v>
      </c>
      <c r="B212" s="3">
        <v>3336859.0101844259</v>
      </c>
      <c r="C212" s="3">
        <v>0</v>
      </c>
      <c r="D212" s="3">
        <v>0</v>
      </c>
      <c r="E212" s="3">
        <v>3454.3896102906219</v>
      </c>
      <c r="F212" s="3">
        <v>3340313.3997947159</v>
      </c>
      <c r="G212" s="3">
        <v>0</v>
      </c>
      <c r="H212" s="3">
        <v>3474021.2874287749</v>
      </c>
      <c r="I212" s="3">
        <v>0.96151207014248896</v>
      </c>
      <c r="J212" s="13">
        <v>1.0352219256934969E-3</v>
      </c>
      <c r="K212" s="16">
        <v>-3.8487929857511038E-2</v>
      </c>
      <c r="M212" s="2" t="s">
        <v>745</v>
      </c>
      <c r="N212" s="3">
        <v>0.96151207014248896</v>
      </c>
    </row>
    <row r="213" spans="1:14" x14ac:dyDescent="0.25">
      <c r="A213" s="4" t="s">
        <v>746</v>
      </c>
      <c r="B213" s="5">
        <v>3340313.3997947159</v>
      </c>
      <c r="C213" s="5">
        <v>0</v>
      </c>
      <c r="D213" s="5">
        <v>0</v>
      </c>
      <c r="E213" s="5">
        <v>1957.681722640991</v>
      </c>
      <c r="F213" s="5">
        <v>3342271.0815173569</v>
      </c>
      <c r="G213" s="5">
        <v>0</v>
      </c>
      <c r="H213" s="5">
        <v>3474021.2874287749</v>
      </c>
      <c r="I213" s="5">
        <v>0.96207559050136671</v>
      </c>
      <c r="J213" s="14">
        <v>5.8607725932580124E-4</v>
      </c>
      <c r="K213" s="17">
        <v>-3.7924409498633287E-2</v>
      </c>
      <c r="M213" s="4" t="s">
        <v>746</v>
      </c>
      <c r="N213" s="5">
        <v>0.96207559050136671</v>
      </c>
    </row>
    <row r="214" spans="1:14" x14ac:dyDescent="0.25">
      <c r="A214" s="2" t="s">
        <v>747</v>
      </c>
      <c r="B214" s="3">
        <v>3342271.0815173569</v>
      </c>
      <c r="C214" s="3">
        <v>0</v>
      </c>
      <c r="D214" s="3">
        <v>0</v>
      </c>
      <c r="E214" s="3">
        <v>0</v>
      </c>
      <c r="F214" s="3">
        <v>3342271.0815173569</v>
      </c>
      <c r="G214" s="3">
        <v>0</v>
      </c>
      <c r="H214" s="3">
        <v>3474021.2874287749</v>
      </c>
      <c r="I214" s="3">
        <v>0.96207559050136671</v>
      </c>
      <c r="J214" s="13">
        <v>0</v>
      </c>
      <c r="K214" s="16">
        <v>-3.7924409498633287E-2</v>
      </c>
      <c r="M214" s="2" t="s">
        <v>747</v>
      </c>
      <c r="N214" s="3">
        <v>0.96207559050136671</v>
      </c>
    </row>
    <row r="215" spans="1:14" x14ac:dyDescent="0.25">
      <c r="A215" s="4" t="s">
        <v>748</v>
      </c>
      <c r="B215" s="5">
        <v>3342271.0815173569</v>
      </c>
      <c r="C215" s="5">
        <v>0</v>
      </c>
      <c r="D215" s="5">
        <v>0</v>
      </c>
      <c r="E215" s="5">
        <v>0</v>
      </c>
      <c r="F215" s="5">
        <v>3342271.0815173569</v>
      </c>
      <c r="G215" s="5">
        <v>0</v>
      </c>
      <c r="H215" s="5">
        <v>3474021.2874287749</v>
      </c>
      <c r="I215" s="5">
        <v>0.96207559050136671</v>
      </c>
      <c r="J215" s="14">
        <v>0</v>
      </c>
      <c r="K215" s="17">
        <v>-3.7924409498633287E-2</v>
      </c>
      <c r="M215" s="4" t="s">
        <v>748</v>
      </c>
      <c r="N215" s="5">
        <v>0.96207559050136671</v>
      </c>
    </row>
    <row r="216" spans="1:14" x14ac:dyDescent="0.25">
      <c r="A216" s="2" t="s">
        <v>749</v>
      </c>
      <c r="B216" s="3">
        <v>3342271.0815173569</v>
      </c>
      <c r="C216" s="3">
        <v>0</v>
      </c>
      <c r="D216" s="3">
        <v>0</v>
      </c>
      <c r="E216" s="3">
        <v>-2850.4195652008352</v>
      </c>
      <c r="F216" s="3">
        <v>3339420.661952157</v>
      </c>
      <c r="G216" s="3">
        <v>0</v>
      </c>
      <c r="H216" s="3">
        <v>3474021.2874287749</v>
      </c>
      <c r="I216" s="3">
        <v>0.96125509479067106</v>
      </c>
      <c r="J216" s="13">
        <v>-8.528391311415362E-4</v>
      </c>
      <c r="K216" s="16">
        <v>-3.8744905209328939E-2</v>
      </c>
      <c r="M216" s="2" t="s">
        <v>749</v>
      </c>
      <c r="N216" s="3">
        <v>0.96125509479067106</v>
      </c>
    </row>
    <row r="217" spans="1:14" x14ac:dyDescent="0.25">
      <c r="A217" s="4" t="s">
        <v>750</v>
      </c>
      <c r="B217" s="5">
        <v>3339420.661952157</v>
      </c>
      <c r="C217" s="5">
        <v>0</v>
      </c>
      <c r="D217" s="5">
        <v>0</v>
      </c>
      <c r="E217" s="5">
        <v>8646.8745193481955</v>
      </c>
      <c r="F217" s="5">
        <v>3348067.5364715052</v>
      </c>
      <c r="G217" s="5">
        <v>0</v>
      </c>
      <c r="H217" s="5">
        <v>3474021.2874287749</v>
      </c>
      <c r="I217" s="5">
        <v>0.96374410501943331</v>
      </c>
      <c r="J217" s="14">
        <v>2.589333718230336E-3</v>
      </c>
      <c r="K217" s="17">
        <v>-3.6255894980566687E-2</v>
      </c>
      <c r="M217" s="4" t="s">
        <v>750</v>
      </c>
      <c r="N217" s="5">
        <v>0.96374410501943331</v>
      </c>
    </row>
    <row r="218" spans="1:14" x14ac:dyDescent="0.25">
      <c r="A218" s="2" t="s">
        <v>751</v>
      </c>
      <c r="B218" s="3">
        <v>3348067.5364715052</v>
      </c>
      <c r="C218" s="3">
        <v>0</v>
      </c>
      <c r="D218" s="3">
        <v>0</v>
      </c>
      <c r="E218" s="3">
        <v>-17959.622724533019</v>
      </c>
      <c r="F218" s="3">
        <v>3330107.9137469721</v>
      </c>
      <c r="G218" s="3">
        <v>0</v>
      </c>
      <c r="H218" s="3">
        <v>3474021.2874287749</v>
      </c>
      <c r="I218" s="3">
        <v>0.95857441225171125</v>
      </c>
      <c r="J218" s="13">
        <v>-5.3641757607615359E-3</v>
      </c>
      <c r="K218" s="16">
        <v>-4.142558774828875E-2</v>
      </c>
      <c r="M218" s="2" t="s">
        <v>751</v>
      </c>
      <c r="N218" s="3">
        <v>0.95857441225171125</v>
      </c>
    </row>
    <row r="219" spans="1:14" x14ac:dyDescent="0.25">
      <c r="A219" s="4" t="s">
        <v>752</v>
      </c>
      <c r="B219" s="5">
        <v>3330107.9137469721</v>
      </c>
      <c r="C219" s="5">
        <v>0</v>
      </c>
      <c r="D219" s="5">
        <v>0</v>
      </c>
      <c r="E219" s="5">
        <v>-12295.37910842907</v>
      </c>
      <c r="F219" s="5">
        <v>3317812.5346385431</v>
      </c>
      <c r="G219" s="5">
        <v>0</v>
      </c>
      <c r="H219" s="5">
        <v>3474021.2874287749</v>
      </c>
      <c r="I219" s="5">
        <v>0.9550351768552785</v>
      </c>
      <c r="J219" s="14">
        <v>-3.692186387615926E-3</v>
      </c>
      <c r="K219" s="17">
        <v>-4.49648231447215E-2</v>
      </c>
      <c r="M219" s="4" t="s">
        <v>752</v>
      </c>
      <c r="N219" s="5">
        <v>0.9550351768552785</v>
      </c>
    </row>
    <row r="220" spans="1:14" x14ac:dyDescent="0.25">
      <c r="A220" s="2" t="s">
        <v>753</v>
      </c>
      <c r="B220" s="3">
        <v>3317812.5346385431</v>
      </c>
      <c r="C220" s="3">
        <v>0</v>
      </c>
      <c r="D220" s="3">
        <v>0</v>
      </c>
      <c r="E220" s="3">
        <v>21827.809383392359</v>
      </c>
      <c r="F220" s="3">
        <v>3339640.344021935</v>
      </c>
      <c r="G220" s="3">
        <v>0</v>
      </c>
      <c r="H220" s="3">
        <v>3474021.2874287749</v>
      </c>
      <c r="I220" s="3">
        <v>0.96131833046241932</v>
      </c>
      <c r="J220" s="13">
        <v>6.5789761041366024E-3</v>
      </c>
      <c r="K220" s="16">
        <v>-3.8681669537580683E-2</v>
      </c>
      <c r="M220" s="2" t="s">
        <v>753</v>
      </c>
      <c r="N220" s="3">
        <v>0.96131833046241932</v>
      </c>
    </row>
    <row r="221" spans="1:14" x14ac:dyDescent="0.25">
      <c r="A221" s="4" t="s">
        <v>754</v>
      </c>
      <c r="B221" s="5">
        <v>3339640.344021935</v>
      </c>
      <c r="C221" s="5">
        <v>0</v>
      </c>
      <c r="D221" s="5">
        <v>0</v>
      </c>
      <c r="E221" s="5">
        <v>0</v>
      </c>
      <c r="F221" s="5">
        <v>3339640.344021935</v>
      </c>
      <c r="G221" s="5">
        <v>0</v>
      </c>
      <c r="H221" s="5">
        <v>3474021.2874287749</v>
      </c>
      <c r="I221" s="5">
        <v>0.96131833046241932</v>
      </c>
      <c r="J221" s="14">
        <v>0</v>
      </c>
      <c r="K221" s="17">
        <v>-3.8681669537580683E-2</v>
      </c>
      <c r="M221" s="4" t="s">
        <v>754</v>
      </c>
      <c r="N221" s="5">
        <v>0.96131833046241932</v>
      </c>
    </row>
    <row r="222" spans="1:14" x14ac:dyDescent="0.25">
      <c r="A222" s="2" t="s">
        <v>755</v>
      </c>
      <c r="B222" s="3">
        <v>3339640.344021935</v>
      </c>
      <c r="C222" s="3">
        <v>0</v>
      </c>
      <c r="D222" s="3">
        <v>0</v>
      </c>
      <c r="E222" s="3">
        <v>0</v>
      </c>
      <c r="F222" s="3">
        <v>3339640.344021935</v>
      </c>
      <c r="G222" s="3">
        <v>0</v>
      </c>
      <c r="H222" s="3">
        <v>3474021.2874287749</v>
      </c>
      <c r="I222" s="3">
        <v>0.96131833046241932</v>
      </c>
      <c r="J222" s="13">
        <v>0</v>
      </c>
      <c r="K222" s="16">
        <v>-3.8681669537580683E-2</v>
      </c>
      <c r="M222" s="2" t="s">
        <v>755</v>
      </c>
      <c r="N222" s="3">
        <v>0.96131833046241932</v>
      </c>
    </row>
    <row r="223" spans="1:14" x14ac:dyDescent="0.25">
      <c r="A223" s="4" t="s">
        <v>756</v>
      </c>
      <c r="B223" s="5">
        <v>3339640.344021935</v>
      </c>
      <c r="C223" s="5">
        <v>0</v>
      </c>
      <c r="D223" s="5">
        <v>0</v>
      </c>
      <c r="E223" s="5">
        <v>18302.125314712452</v>
      </c>
      <c r="F223" s="5">
        <v>3357942.469336648</v>
      </c>
      <c r="G223" s="5">
        <v>0</v>
      </c>
      <c r="H223" s="5">
        <v>3474021.2874287749</v>
      </c>
      <c r="I223" s="5">
        <v>0.9665866128937739</v>
      </c>
      <c r="J223" s="14">
        <v>5.480268361074847E-3</v>
      </c>
      <c r="K223" s="17">
        <v>-3.34133871062261E-2</v>
      </c>
      <c r="M223" s="4" t="s">
        <v>756</v>
      </c>
      <c r="N223" s="5">
        <v>0.9665866128937739</v>
      </c>
    </row>
    <row r="224" spans="1:14" x14ac:dyDescent="0.25">
      <c r="A224" s="2" t="s">
        <v>757</v>
      </c>
      <c r="B224" s="3">
        <v>3357942.469336648</v>
      </c>
      <c r="C224" s="3">
        <v>0</v>
      </c>
      <c r="D224" s="3">
        <v>0</v>
      </c>
      <c r="E224" s="3">
        <v>2276.3098621369322</v>
      </c>
      <c r="F224" s="3">
        <v>3360218.7791987839</v>
      </c>
      <c r="G224" s="3">
        <v>0</v>
      </c>
      <c r="H224" s="3">
        <v>3474021.2874287749</v>
      </c>
      <c r="I224" s="3">
        <v>0.9672418506352275</v>
      </c>
      <c r="J224" s="13">
        <v>6.77888285139705E-4</v>
      </c>
      <c r="K224" s="16">
        <v>-3.2758149364772497E-2</v>
      </c>
      <c r="M224" s="2" t="s">
        <v>757</v>
      </c>
      <c r="N224" s="3">
        <v>0.9672418506352275</v>
      </c>
    </row>
    <row r="225" spans="1:14" x14ac:dyDescent="0.25">
      <c r="A225" s="4" t="s">
        <v>758</v>
      </c>
      <c r="B225" s="5">
        <v>3360218.7791987839</v>
      </c>
      <c r="C225" s="5">
        <v>0</v>
      </c>
      <c r="D225" s="5">
        <v>0</v>
      </c>
      <c r="E225" s="5">
        <v>-1420.2875118256709</v>
      </c>
      <c r="F225" s="5">
        <v>3358798.4916869588</v>
      </c>
      <c r="G225" s="5">
        <v>0</v>
      </c>
      <c r="H225" s="5">
        <v>3474021.2874287749</v>
      </c>
      <c r="I225" s="5">
        <v>0.96683301965973378</v>
      </c>
      <c r="J225" s="14">
        <v>-4.2267709490151351E-4</v>
      </c>
      <c r="K225" s="17">
        <v>-3.3166980340266217E-2</v>
      </c>
      <c r="M225" s="4" t="s">
        <v>758</v>
      </c>
      <c r="N225" s="5">
        <v>0.96683301965973378</v>
      </c>
    </row>
    <row r="226" spans="1:14" x14ac:dyDescent="0.25">
      <c r="A226" s="2" t="s">
        <v>759</v>
      </c>
      <c r="B226" s="3">
        <v>3358798.4916869588</v>
      </c>
      <c r="C226" s="3">
        <v>0</v>
      </c>
      <c r="D226" s="3">
        <v>0</v>
      </c>
      <c r="E226" s="3">
        <v>8456.0874538422358</v>
      </c>
      <c r="F226" s="3">
        <v>3367254.579140801</v>
      </c>
      <c r="G226" s="3">
        <v>0</v>
      </c>
      <c r="H226" s="3">
        <v>3474021.2874287749</v>
      </c>
      <c r="I226" s="3">
        <v>0.96926711166845048</v>
      </c>
      <c r="J226" s="13">
        <v>2.5175929650946842E-3</v>
      </c>
      <c r="K226" s="16">
        <v>-3.073288833154952E-2</v>
      </c>
      <c r="M226" s="2" t="s">
        <v>759</v>
      </c>
      <c r="N226" s="3">
        <v>0.96926711166845048</v>
      </c>
    </row>
    <row r="227" spans="1:14" x14ac:dyDescent="0.25">
      <c r="A227" s="4" t="s">
        <v>760</v>
      </c>
      <c r="B227" s="5">
        <v>3367254.579140801</v>
      </c>
      <c r="C227" s="5">
        <v>1440.792106628418</v>
      </c>
      <c r="D227" s="5">
        <v>0</v>
      </c>
      <c r="E227" s="5">
        <v>21312.57816886912</v>
      </c>
      <c r="F227" s="5">
        <v>3390007.949416298</v>
      </c>
      <c r="G227" s="5">
        <v>1486.475801441675</v>
      </c>
      <c r="H227" s="5">
        <v>3475507.7632302172</v>
      </c>
      <c r="I227" s="5">
        <v>0.97539933165493686</v>
      </c>
      <c r="J227" s="14">
        <v>6.3266564114927704E-3</v>
      </c>
      <c r="K227" s="17">
        <v>-2.460066834506314E-2</v>
      </c>
      <c r="M227" s="4" t="s">
        <v>760</v>
      </c>
      <c r="N227" s="5">
        <v>0.97539933165493686</v>
      </c>
    </row>
    <row r="228" spans="1:14" x14ac:dyDescent="0.25">
      <c r="A228" s="2" t="s">
        <v>761</v>
      </c>
      <c r="B228" s="3">
        <v>3390007.949416298</v>
      </c>
      <c r="C228" s="3">
        <v>0</v>
      </c>
      <c r="D228" s="3">
        <v>0</v>
      </c>
      <c r="E228" s="3">
        <v>0</v>
      </c>
      <c r="F228" s="3">
        <v>3390007.949416298</v>
      </c>
      <c r="G228" s="3">
        <v>0</v>
      </c>
      <c r="H228" s="3">
        <v>3475507.7632302172</v>
      </c>
      <c r="I228" s="3">
        <v>0.97539933165493686</v>
      </c>
      <c r="J228" s="13">
        <v>0</v>
      </c>
      <c r="K228" s="16">
        <v>-2.460066834506314E-2</v>
      </c>
      <c r="M228" s="2" t="s">
        <v>761</v>
      </c>
      <c r="N228" s="3">
        <v>0.97539933165493686</v>
      </c>
    </row>
    <row r="229" spans="1:14" x14ac:dyDescent="0.25">
      <c r="A229" s="4" t="s">
        <v>762</v>
      </c>
      <c r="B229" s="5">
        <v>3390007.949416298</v>
      </c>
      <c r="C229" s="5">
        <v>0</v>
      </c>
      <c r="D229" s="5">
        <v>0</v>
      </c>
      <c r="E229" s="5">
        <v>0</v>
      </c>
      <c r="F229" s="5">
        <v>3390007.949416298</v>
      </c>
      <c r="G229" s="5">
        <v>0</v>
      </c>
      <c r="H229" s="5">
        <v>3475507.7632302172</v>
      </c>
      <c r="I229" s="5">
        <v>0.97539933165493686</v>
      </c>
      <c r="J229" s="14">
        <v>0</v>
      </c>
      <c r="K229" s="17">
        <v>-2.460066834506314E-2</v>
      </c>
      <c r="M229" s="4" t="s">
        <v>762</v>
      </c>
      <c r="N229" s="5">
        <v>0.97539933165493686</v>
      </c>
    </row>
    <row r="230" spans="1:14" x14ac:dyDescent="0.25">
      <c r="A230" s="2" t="s">
        <v>763</v>
      </c>
      <c r="B230" s="3">
        <v>3390007.949416298</v>
      </c>
      <c r="C230" s="3">
        <v>0</v>
      </c>
      <c r="D230" s="3">
        <v>0</v>
      </c>
      <c r="E230" s="3">
        <v>-19499.514690399348</v>
      </c>
      <c r="F230" s="3">
        <v>3370508.4347258988</v>
      </c>
      <c r="G230" s="3">
        <v>0</v>
      </c>
      <c r="H230" s="3">
        <v>3475507.7632302172</v>
      </c>
      <c r="I230" s="3">
        <v>0.96978878032868232</v>
      </c>
      <c r="J230" s="13">
        <v>-5.7520557418624394E-3</v>
      </c>
      <c r="K230" s="16">
        <v>-3.0211219671317679E-2</v>
      </c>
      <c r="M230" s="2" t="s">
        <v>763</v>
      </c>
      <c r="N230" s="3">
        <v>0.96978878032868232</v>
      </c>
    </row>
    <row r="231" spans="1:14" x14ac:dyDescent="0.25">
      <c r="A231" s="4" t="s">
        <v>764</v>
      </c>
      <c r="B231" s="5">
        <v>3370508.4347258988</v>
      </c>
      <c r="C231" s="5">
        <v>0</v>
      </c>
      <c r="D231" s="5">
        <v>0</v>
      </c>
      <c r="E231" s="5">
        <v>21803.137922286969</v>
      </c>
      <c r="F231" s="5">
        <v>3392311.5726481858</v>
      </c>
      <c r="G231" s="5">
        <v>0</v>
      </c>
      <c r="H231" s="5">
        <v>3475507.7632302172</v>
      </c>
      <c r="I231" s="5">
        <v>0.9760621479651922</v>
      </c>
      <c r="J231" s="14">
        <v>6.4687979112150176E-3</v>
      </c>
      <c r="K231" s="17">
        <v>-2.3937852034807802E-2</v>
      </c>
      <c r="M231" s="4" t="s">
        <v>764</v>
      </c>
      <c r="N231" s="5">
        <v>0.9760621479651922</v>
      </c>
    </row>
    <row r="232" spans="1:14" x14ac:dyDescent="0.25">
      <c r="A232" s="2" t="s">
        <v>765</v>
      </c>
      <c r="B232" s="3">
        <v>3392311.5726481858</v>
      </c>
      <c r="C232" s="3">
        <v>0</v>
      </c>
      <c r="D232" s="3">
        <v>0</v>
      </c>
      <c r="E232" s="3">
        <v>15797.227243423629</v>
      </c>
      <c r="F232" s="3">
        <v>3408108.7998916102</v>
      </c>
      <c r="G232" s="3">
        <v>0</v>
      </c>
      <c r="H232" s="3">
        <v>3475507.7632302172</v>
      </c>
      <c r="I232" s="3">
        <v>0.98060744848517756</v>
      </c>
      <c r="J232" s="13">
        <v>4.6567736792795236E-3</v>
      </c>
      <c r="K232" s="16">
        <v>-1.9392551514822439E-2</v>
      </c>
      <c r="M232" s="2" t="s">
        <v>765</v>
      </c>
      <c r="N232" s="3">
        <v>0.98060744848517756</v>
      </c>
    </row>
    <row r="233" spans="1:14" x14ac:dyDescent="0.25">
      <c r="A233" s="4" t="s">
        <v>766</v>
      </c>
      <c r="B233" s="5">
        <v>3408108.7998916102</v>
      </c>
      <c r="C233" s="5">
        <v>0</v>
      </c>
      <c r="D233" s="5">
        <v>0</v>
      </c>
      <c r="E233" s="5">
        <v>28385.05425453182</v>
      </c>
      <c r="F233" s="5">
        <v>3436493.854146142</v>
      </c>
      <c r="G233" s="5">
        <v>0</v>
      </c>
      <c r="H233" s="5">
        <v>3475507.7632302172</v>
      </c>
      <c r="I233" s="5">
        <v>0.98877461604406969</v>
      </c>
      <c r="J233" s="14">
        <v>8.328681952710637E-3</v>
      </c>
      <c r="K233" s="17">
        <v>-1.1225383955930311E-2</v>
      </c>
      <c r="M233" s="4" t="s">
        <v>766</v>
      </c>
      <c r="N233" s="5">
        <v>0.98877461604406969</v>
      </c>
    </row>
    <row r="234" spans="1:14" x14ac:dyDescent="0.25">
      <c r="A234" s="2" t="s">
        <v>767</v>
      </c>
      <c r="B234" s="3">
        <v>3436493.854146142</v>
      </c>
      <c r="C234" s="3">
        <v>0</v>
      </c>
      <c r="D234" s="3">
        <v>0</v>
      </c>
      <c r="E234" s="3">
        <v>-8969.1044731141155</v>
      </c>
      <c r="F234" s="3">
        <v>3427524.749673028</v>
      </c>
      <c r="G234" s="3">
        <v>0</v>
      </c>
      <c r="H234" s="3">
        <v>3475507.7632302172</v>
      </c>
      <c r="I234" s="3">
        <v>0.98619395586888492</v>
      </c>
      <c r="J234" s="13">
        <v>-2.6099579553423569E-3</v>
      </c>
      <c r="K234" s="16">
        <v>-1.3806044131115081E-2</v>
      </c>
      <c r="M234" s="2" t="s">
        <v>767</v>
      </c>
      <c r="N234" s="3">
        <v>0.98619395586888492</v>
      </c>
    </row>
    <row r="235" spans="1:14" x14ac:dyDescent="0.25">
      <c r="A235" s="4" t="s">
        <v>768</v>
      </c>
      <c r="B235" s="5">
        <v>3427524.749673028</v>
      </c>
      <c r="C235" s="5">
        <v>0</v>
      </c>
      <c r="D235" s="5">
        <v>0</v>
      </c>
      <c r="E235" s="5">
        <v>0</v>
      </c>
      <c r="F235" s="5">
        <v>3427524.749673028</v>
      </c>
      <c r="G235" s="5">
        <v>0</v>
      </c>
      <c r="H235" s="5">
        <v>3475507.7632302172</v>
      </c>
      <c r="I235" s="5">
        <v>0.98619395586888492</v>
      </c>
      <c r="J235" s="14">
        <v>0</v>
      </c>
      <c r="K235" s="17">
        <v>-1.3806044131115081E-2</v>
      </c>
      <c r="M235" s="4" t="s">
        <v>768</v>
      </c>
      <c r="N235" s="5">
        <v>0.98619395586888492</v>
      </c>
    </row>
    <row r="236" spans="1:14" x14ac:dyDescent="0.25">
      <c r="A236" s="2" t="s">
        <v>769</v>
      </c>
      <c r="B236" s="3">
        <v>3427524.749673028</v>
      </c>
      <c r="C236" s="3">
        <v>0</v>
      </c>
      <c r="D236" s="3">
        <v>0</v>
      </c>
      <c r="E236" s="3">
        <v>0</v>
      </c>
      <c r="F236" s="3">
        <v>3427524.749673028</v>
      </c>
      <c r="G236" s="3">
        <v>0</v>
      </c>
      <c r="H236" s="3">
        <v>3475507.7632302172</v>
      </c>
      <c r="I236" s="3">
        <v>0.98619395586888492</v>
      </c>
      <c r="J236" s="13">
        <v>0</v>
      </c>
      <c r="K236" s="16">
        <v>-1.3806044131115081E-2</v>
      </c>
      <c r="M236" s="2" t="s">
        <v>769</v>
      </c>
      <c r="N236" s="3">
        <v>0.98619395586888492</v>
      </c>
    </row>
    <row r="237" spans="1:14" x14ac:dyDescent="0.25">
      <c r="A237" s="4" t="s">
        <v>770</v>
      </c>
      <c r="B237" s="5">
        <v>3427524.749673028</v>
      </c>
      <c r="C237" s="5">
        <v>0</v>
      </c>
      <c r="D237" s="5">
        <v>0</v>
      </c>
      <c r="E237" s="5">
        <v>-2938.0249881743912</v>
      </c>
      <c r="F237" s="5">
        <v>3424586.7246848531</v>
      </c>
      <c r="G237" s="5">
        <v>0</v>
      </c>
      <c r="H237" s="5">
        <v>3475507.7632302172</v>
      </c>
      <c r="I237" s="5">
        <v>0.98534860457395823</v>
      </c>
      <c r="J237" s="14">
        <v>-8.5718563766890021E-4</v>
      </c>
      <c r="K237" s="17">
        <v>-1.4651395426041771E-2</v>
      </c>
      <c r="M237" s="4" t="s">
        <v>770</v>
      </c>
      <c r="N237" s="5">
        <v>0.98534860457395823</v>
      </c>
    </row>
    <row r="238" spans="1:14" x14ac:dyDescent="0.25">
      <c r="A238" s="2" t="s">
        <v>771</v>
      </c>
      <c r="B238" s="3">
        <v>3424586.7246848531</v>
      </c>
      <c r="C238" s="3">
        <v>0</v>
      </c>
      <c r="D238" s="3">
        <v>0</v>
      </c>
      <c r="E238" s="3">
        <v>3007.3592872620761</v>
      </c>
      <c r="F238" s="3">
        <v>3427594.0839721151</v>
      </c>
      <c r="G238" s="3">
        <v>0</v>
      </c>
      <c r="H238" s="3">
        <v>3475507.7632302172</v>
      </c>
      <c r="I238" s="3">
        <v>0.98621390527018415</v>
      </c>
      <c r="J238" s="13">
        <v>8.7816706920706977E-4</v>
      </c>
      <c r="K238" s="16">
        <v>-1.3786094729815851E-2</v>
      </c>
      <c r="M238" s="2" t="s">
        <v>771</v>
      </c>
      <c r="N238" s="3">
        <v>0.98621390527018415</v>
      </c>
    </row>
    <row r="239" spans="1:14" x14ac:dyDescent="0.25">
      <c r="A239" s="4" t="s">
        <v>772</v>
      </c>
      <c r="B239" s="5">
        <v>3427594.0839721151</v>
      </c>
      <c r="C239" s="5">
        <v>0</v>
      </c>
      <c r="D239" s="5">
        <v>0</v>
      </c>
      <c r="E239" s="5">
        <v>-7047.5863037109411</v>
      </c>
      <c r="F239" s="5">
        <v>3420546.4976684041</v>
      </c>
      <c r="G239" s="5">
        <v>0</v>
      </c>
      <c r="H239" s="5">
        <v>3475507.7632302172</v>
      </c>
      <c r="I239" s="5">
        <v>0.98418611917853094</v>
      </c>
      <c r="J239" s="14">
        <v>-2.0561321238902201E-3</v>
      </c>
      <c r="K239" s="17">
        <v>-1.5813880821469058E-2</v>
      </c>
      <c r="M239" s="4" t="s">
        <v>772</v>
      </c>
      <c r="N239" s="5">
        <v>0.98418611917853094</v>
      </c>
    </row>
    <row r="240" spans="1:14" x14ac:dyDescent="0.25">
      <c r="A240" s="2" t="s">
        <v>773</v>
      </c>
      <c r="B240" s="3">
        <v>3420546.4976684041</v>
      </c>
      <c r="C240" s="3">
        <v>0</v>
      </c>
      <c r="D240" s="3">
        <v>0</v>
      </c>
      <c r="E240" s="3">
        <v>-3977.4422798156161</v>
      </c>
      <c r="F240" s="3">
        <v>3416569.055388588</v>
      </c>
      <c r="G240" s="3">
        <v>0</v>
      </c>
      <c r="H240" s="3">
        <v>3475507.7632302172</v>
      </c>
      <c r="I240" s="3">
        <v>0.98304169869358893</v>
      </c>
      <c r="J240" s="13">
        <v>-1.162809008012911E-3</v>
      </c>
      <c r="K240" s="16">
        <v>-1.6958301306411069E-2</v>
      </c>
      <c r="M240" s="2" t="s">
        <v>773</v>
      </c>
      <c r="N240" s="3">
        <v>0.98304169869358893</v>
      </c>
    </row>
    <row r="241" spans="1:14" x14ac:dyDescent="0.25">
      <c r="A241" s="4" t="s">
        <v>774</v>
      </c>
      <c r="B241" s="5">
        <v>3416569.055388588</v>
      </c>
      <c r="C241" s="5">
        <v>0</v>
      </c>
      <c r="D241" s="5">
        <v>0</v>
      </c>
      <c r="E241" s="5">
        <v>-10037.9734878541</v>
      </c>
      <c r="F241" s="5">
        <v>3406531.081900734</v>
      </c>
      <c r="G241" s="5">
        <v>0</v>
      </c>
      <c r="H241" s="5">
        <v>3475507.7632302172</v>
      </c>
      <c r="I241" s="5">
        <v>0.98015349525061224</v>
      </c>
      <c r="J241" s="14">
        <v>-2.9380273968184771E-3</v>
      </c>
      <c r="K241" s="17">
        <v>-1.9846504749387761E-2</v>
      </c>
      <c r="M241" s="4" t="s">
        <v>774</v>
      </c>
      <c r="N241" s="5">
        <v>0.98015349525061224</v>
      </c>
    </row>
    <row r="242" spans="1:14" x14ac:dyDescent="0.25">
      <c r="A242" s="2" t="s">
        <v>775</v>
      </c>
      <c r="B242" s="3">
        <v>3406531.081900734</v>
      </c>
      <c r="C242" s="3">
        <v>0</v>
      </c>
      <c r="D242" s="3">
        <v>0</v>
      </c>
      <c r="E242" s="3">
        <v>0</v>
      </c>
      <c r="F242" s="3">
        <v>3406531.081900734</v>
      </c>
      <c r="G242" s="3">
        <v>0</v>
      </c>
      <c r="H242" s="3">
        <v>3475507.7632302172</v>
      </c>
      <c r="I242" s="3">
        <v>0.98015349525061224</v>
      </c>
      <c r="J242" s="13">
        <v>0</v>
      </c>
      <c r="K242" s="16">
        <v>-1.9846504749387761E-2</v>
      </c>
      <c r="M242" s="2" t="s">
        <v>775</v>
      </c>
      <c r="N242" s="3">
        <v>0.98015349525061224</v>
      </c>
    </row>
    <row r="243" spans="1:14" x14ac:dyDescent="0.25">
      <c r="A243" s="4" t="s">
        <v>776</v>
      </c>
      <c r="B243" s="5">
        <v>3406531.081900734</v>
      </c>
      <c r="C243" s="5">
        <v>0</v>
      </c>
      <c r="D243" s="5">
        <v>0</v>
      </c>
      <c r="E243" s="5">
        <v>0</v>
      </c>
      <c r="F243" s="5">
        <v>3406531.081900734</v>
      </c>
      <c r="G243" s="5">
        <v>0</v>
      </c>
      <c r="H243" s="5">
        <v>3475507.7632302172</v>
      </c>
      <c r="I243" s="5">
        <v>0.98015349525061224</v>
      </c>
      <c r="J243" s="14">
        <v>0</v>
      </c>
      <c r="K243" s="17">
        <v>-1.9846504749387761E-2</v>
      </c>
      <c r="M243" s="4" t="s">
        <v>776</v>
      </c>
      <c r="N243" s="5">
        <v>0.98015349525061224</v>
      </c>
    </row>
    <row r="244" spans="1:14" x14ac:dyDescent="0.25">
      <c r="A244" s="2" t="s">
        <v>777</v>
      </c>
      <c r="B244" s="3">
        <v>3406531.081900734</v>
      </c>
      <c r="C244" s="3">
        <v>0</v>
      </c>
      <c r="D244" s="3">
        <v>0</v>
      </c>
      <c r="E244" s="3">
        <v>9813.6005172728255</v>
      </c>
      <c r="F244" s="3">
        <v>3416344.6824180069</v>
      </c>
      <c r="G244" s="3">
        <v>0</v>
      </c>
      <c r="H244" s="3">
        <v>3475507.7632302172</v>
      </c>
      <c r="I244" s="3">
        <v>0.98297714036546358</v>
      </c>
      <c r="J244" s="13">
        <v>2.8808193089484568E-3</v>
      </c>
      <c r="K244" s="16">
        <v>-1.7022859634536421E-2</v>
      </c>
      <c r="M244" s="2" t="s">
        <v>777</v>
      </c>
      <c r="N244" s="3">
        <v>0.98297714036546358</v>
      </c>
    </row>
    <row r="245" spans="1:14" x14ac:dyDescent="0.25">
      <c r="A245" s="4" t="s">
        <v>778</v>
      </c>
      <c r="B245" s="5">
        <v>3416344.6824180069</v>
      </c>
      <c r="C245" s="5">
        <v>0</v>
      </c>
      <c r="D245" s="5">
        <v>0</v>
      </c>
      <c r="E245" s="5">
        <v>8523.5612716676551</v>
      </c>
      <c r="F245" s="5">
        <v>3424868.2436896749</v>
      </c>
      <c r="G245" s="5">
        <v>0</v>
      </c>
      <c r="H245" s="5">
        <v>3475507.7632302172</v>
      </c>
      <c r="I245" s="5">
        <v>0.98542960540146318</v>
      </c>
      <c r="J245" s="14">
        <v>2.4949359810013672E-3</v>
      </c>
      <c r="K245" s="17">
        <v>-1.4570394598536819E-2</v>
      </c>
      <c r="M245" s="4" t="s">
        <v>778</v>
      </c>
      <c r="N245" s="5">
        <v>0.98542960540146318</v>
      </c>
    </row>
    <row r="246" spans="1:14" x14ac:dyDescent="0.25">
      <c r="A246" s="2" t="s">
        <v>779</v>
      </c>
      <c r="B246" s="3">
        <v>3424868.2436896749</v>
      </c>
      <c r="C246" s="3">
        <v>0</v>
      </c>
      <c r="D246" s="3">
        <v>0</v>
      </c>
      <c r="E246" s="3">
        <v>13333.387556076121</v>
      </c>
      <c r="F246" s="3">
        <v>3438201.6312457509</v>
      </c>
      <c r="G246" s="3">
        <v>0</v>
      </c>
      <c r="H246" s="3">
        <v>3475507.7632302172</v>
      </c>
      <c r="I246" s="3">
        <v>0.98926599089227951</v>
      </c>
      <c r="J246" s="13">
        <v>3.8931096344050342E-3</v>
      </c>
      <c r="K246" s="16">
        <v>-1.073400910772049E-2</v>
      </c>
      <c r="M246" s="2" t="s">
        <v>779</v>
      </c>
      <c r="N246" s="3">
        <v>0.98926599089227951</v>
      </c>
    </row>
    <row r="247" spans="1:14" x14ac:dyDescent="0.25">
      <c r="A247" s="4" t="s">
        <v>780</v>
      </c>
      <c r="B247" s="5">
        <v>3438201.6312457509</v>
      </c>
      <c r="C247" s="5">
        <v>0</v>
      </c>
      <c r="D247" s="5">
        <v>0</v>
      </c>
      <c r="E247" s="5">
        <v>-19237.865592956699</v>
      </c>
      <c r="F247" s="5">
        <v>3418963.7656527939</v>
      </c>
      <c r="G247" s="5">
        <v>0</v>
      </c>
      <c r="H247" s="5">
        <v>3475507.7632302172</v>
      </c>
      <c r="I247" s="5">
        <v>0.98373072326995192</v>
      </c>
      <c r="J247" s="14">
        <v>-5.5953279232160416E-3</v>
      </c>
      <c r="K247" s="17">
        <v>-1.626927673004808E-2</v>
      </c>
      <c r="M247" s="4" t="s">
        <v>780</v>
      </c>
      <c r="N247" s="5">
        <v>0.98373072326995192</v>
      </c>
    </row>
    <row r="248" spans="1:14" x14ac:dyDescent="0.25">
      <c r="A248" s="2" t="s">
        <v>781</v>
      </c>
      <c r="B248" s="3">
        <v>3418963.7656527939</v>
      </c>
      <c r="C248" s="3">
        <v>0</v>
      </c>
      <c r="D248" s="3">
        <v>0</v>
      </c>
      <c r="E248" s="3">
        <v>-663.32536315912148</v>
      </c>
      <c r="F248" s="3">
        <v>3418300.4402896352</v>
      </c>
      <c r="G248" s="3">
        <v>0</v>
      </c>
      <c r="H248" s="3">
        <v>3475507.7632302172</v>
      </c>
      <c r="I248" s="3">
        <v>0.98353986616119304</v>
      </c>
      <c r="J248" s="13">
        <v>-1.940135692056755E-4</v>
      </c>
      <c r="K248" s="16">
        <v>-1.646013383880696E-2</v>
      </c>
      <c r="M248" s="2" t="s">
        <v>781</v>
      </c>
      <c r="N248" s="3">
        <v>0.98353986616119304</v>
      </c>
    </row>
    <row r="249" spans="1:14" x14ac:dyDescent="0.25">
      <c r="A249" s="4" t="s">
        <v>782</v>
      </c>
      <c r="B249" s="5">
        <v>3418300.4402896352</v>
      </c>
      <c r="C249" s="5">
        <v>0</v>
      </c>
      <c r="D249" s="5">
        <v>0</v>
      </c>
      <c r="E249" s="5">
        <v>0</v>
      </c>
      <c r="F249" s="5">
        <v>3418300.4402896352</v>
      </c>
      <c r="G249" s="5">
        <v>0</v>
      </c>
      <c r="H249" s="5">
        <v>3475507.7632302172</v>
      </c>
      <c r="I249" s="5">
        <v>0.98353986616119304</v>
      </c>
      <c r="J249" s="14">
        <v>0</v>
      </c>
      <c r="K249" s="17">
        <v>-1.646013383880696E-2</v>
      </c>
      <c r="M249" s="4" t="s">
        <v>782</v>
      </c>
      <c r="N249" s="5">
        <v>0.98353986616119304</v>
      </c>
    </row>
    <row r="250" spans="1:14" x14ac:dyDescent="0.25">
      <c r="A250" s="2" t="s">
        <v>783</v>
      </c>
      <c r="B250" s="3">
        <v>3418300.4402896352</v>
      </c>
      <c r="C250" s="3">
        <v>0</v>
      </c>
      <c r="D250" s="3">
        <v>0</v>
      </c>
      <c r="E250" s="3">
        <v>0</v>
      </c>
      <c r="F250" s="3">
        <v>3418300.4402896352</v>
      </c>
      <c r="G250" s="3">
        <v>0</v>
      </c>
      <c r="H250" s="3">
        <v>3475507.7632302172</v>
      </c>
      <c r="I250" s="3">
        <v>0.98353986616119304</v>
      </c>
      <c r="J250" s="13">
        <v>0</v>
      </c>
      <c r="K250" s="16">
        <v>-1.646013383880696E-2</v>
      </c>
      <c r="M250" s="2" t="s">
        <v>783</v>
      </c>
      <c r="N250" s="3">
        <v>0.98353986616119304</v>
      </c>
    </row>
    <row r="251" spans="1:14" x14ac:dyDescent="0.25">
      <c r="A251" s="4" t="s">
        <v>784</v>
      </c>
      <c r="B251" s="5">
        <v>3418300.4402896352</v>
      </c>
      <c r="C251" s="5">
        <v>0</v>
      </c>
      <c r="D251" s="5">
        <v>0</v>
      </c>
      <c r="E251" s="5">
        <v>455.50656127929688</v>
      </c>
      <c r="F251" s="5">
        <v>3418755.946850915</v>
      </c>
      <c r="G251" s="5">
        <v>0</v>
      </c>
      <c r="H251" s="5">
        <v>3475507.7632302172</v>
      </c>
      <c r="I251" s="5">
        <v>0.98367092803540279</v>
      </c>
      <c r="J251" s="14">
        <v>1.332552738519954E-4</v>
      </c>
      <c r="K251" s="17">
        <v>-1.6329071964597212E-2</v>
      </c>
      <c r="M251" s="4" t="s">
        <v>784</v>
      </c>
      <c r="N251" s="5">
        <v>0.98367092803540279</v>
      </c>
    </row>
    <row r="252" spans="1:14" x14ac:dyDescent="0.25">
      <c r="A252" s="2" t="s">
        <v>785</v>
      </c>
      <c r="B252" s="3">
        <v>3418755.946850915</v>
      </c>
      <c r="C252" s="3">
        <v>0</v>
      </c>
      <c r="D252" s="3">
        <v>0</v>
      </c>
      <c r="E252" s="3">
        <v>-50371.463069915881</v>
      </c>
      <c r="F252" s="3">
        <v>3368384.4837809992</v>
      </c>
      <c r="G252" s="3">
        <v>0</v>
      </c>
      <c r="H252" s="3">
        <v>3475507.7632302172</v>
      </c>
      <c r="I252" s="3">
        <v>0.96917766071980926</v>
      </c>
      <c r="J252" s="13">
        <v>-1.473385753560863E-2</v>
      </c>
      <c r="K252" s="16">
        <v>-3.0822339280190739E-2</v>
      </c>
      <c r="M252" s="2" t="s">
        <v>785</v>
      </c>
      <c r="N252" s="3">
        <v>0.96917766071980926</v>
      </c>
    </row>
    <row r="253" spans="1:14" x14ac:dyDescent="0.25">
      <c r="A253" s="4" t="s">
        <v>786</v>
      </c>
      <c r="B253" s="5">
        <v>3368384.4837809992</v>
      </c>
      <c r="C253" s="5">
        <v>0</v>
      </c>
      <c r="D253" s="5">
        <v>0</v>
      </c>
      <c r="E253" s="5">
        <v>1212.4550971985741</v>
      </c>
      <c r="F253" s="5">
        <v>3369596.9388781972</v>
      </c>
      <c r="G253" s="5">
        <v>0</v>
      </c>
      <c r="H253" s="5">
        <v>3475507.7632302172</v>
      </c>
      <c r="I253" s="5">
        <v>0.96952651768684761</v>
      </c>
      <c r="J253" s="14">
        <v>3.5995151475032289E-4</v>
      </c>
      <c r="K253" s="17">
        <v>-3.0473482313152389E-2</v>
      </c>
      <c r="M253" s="4" t="s">
        <v>786</v>
      </c>
      <c r="N253" s="5">
        <v>0.96952651768684761</v>
      </c>
    </row>
    <row r="254" spans="1:14" x14ac:dyDescent="0.25">
      <c r="A254" s="2" t="s">
        <v>787</v>
      </c>
      <c r="B254" s="3">
        <v>3369596.9388781972</v>
      </c>
      <c r="C254" s="3">
        <v>0</v>
      </c>
      <c r="D254" s="3">
        <v>0</v>
      </c>
      <c r="E254" s="3">
        <v>3983.3786373138678</v>
      </c>
      <c r="F254" s="3">
        <v>3373580.3175155111</v>
      </c>
      <c r="G254" s="3">
        <v>0</v>
      </c>
      <c r="H254" s="3">
        <v>3475507.7632302172</v>
      </c>
      <c r="I254" s="3">
        <v>0.97067264622652649</v>
      </c>
      <c r="J254" s="13">
        <v>1.1821528537594439E-3</v>
      </c>
      <c r="K254" s="16">
        <v>-2.9327353773473511E-2</v>
      </c>
      <c r="M254" s="2" t="s">
        <v>787</v>
      </c>
      <c r="N254" s="3">
        <v>0.97067264622652649</v>
      </c>
    </row>
    <row r="255" spans="1:14" x14ac:dyDescent="0.25">
      <c r="A255" s="4" t="s">
        <v>788</v>
      </c>
      <c r="B255" s="5">
        <v>3373580.3175155111</v>
      </c>
      <c r="C255" s="5">
        <v>0</v>
      </c>
      <c r="D255" s="5">
        <v>0</v>
      </c>
      <c r="E255" s="5">
        <v>-16016.48002433783</v>
      </c>
      <c r="F255" s="5">
        <v>3357563.8374911728</v>
      </c>
      <c r="G255" s="5">
        <v>0</v>
      </c>
      <c r="H255" s="5">
        <v>3475507.7632302172</v>
      </c>
      <c r="I255" s="5">
        <v>0.96606426059902561</v>
      </c>
      <c r="J255" s="14">
        <v>-4.7476207817495064E-3</v>
      </c>
      <c r="K255" s="17">
        <v>-3.3935739400974392E-2</v>
      </c>
      <c r="M255" s="4" t="s">
        <v>788</v>
      </c>
      <c r="N255" s="5">
        <v>0.96606426059902561</v>
      </c>
    </row>
    <row r="256" spans="1:14" x14ac:dyDescent="0.25">
      <c r="A256" s="2" t="s">
        <v>789</v>
      </c>
      <c r="B256" s="3">
        <v>3357563.8374911728</v>
      </c>
      <c r="C256" s="3">
        <v>0</v>
      </c>
      <c r="D256" s="3">
        <v>0</v>
      </c>
      <c r="E256" s="3">
        <v>0</v>
      </c>
      <c r="F256" s="3">
        <v>3357563.8374911728</v>
      </c>
      <c r="G256" s="3">
        <v>0</v>
      </c>
      <c r="H256" s="3">
        <v>3475507.7632302172</v>
      </c>
      <c r="I256" s="3">
        <v>0.96606426059902561</v>
      </c>
      <c r="J256" s="13">
        <v>0</v>
      </c>
      <c r="K256" s="16">
        <v>-3.3935739400974392E-2</v>
      </c>
      <c r="M256" s="2" t="s">
        <v>789</v>
      </c>
      <c r="N256" s="3">
        <v>0.96606426059902561</v>
      </c>
    </row>
    <row r="257" spans="1:14" x14ac:dyDescent="0.25">
      <c r="A257" s="4" t="s">
        <v>790</v>
      </c>
      <c r="B257" s="5">
        <v>3357563.8374911728</v>
      </c>
      <c r="C257" s="5">
        <v>0</v>
      </c>
      <c r="D257" s="5">
        <v>0</v>
      </c>
      <c r="E257" s="5">
        <v>0</v>
      </c>
      <c r="F257" s="5">
        <v>3357563.8374911728</v>
      </c>
      <c r="G257" s="5">
        <v>0</v>
      </c>
      <c r="H257" s="5">
        <v>3475507.7632302172</v>
      </c>
      <c r="I257" s="5">
        <v>0.96606426059902561</v>
      </c>
      <c r="J257" s="14">
        <v>0</v>
      </c>
      <c r="K257" s="17">
        <v>-3.3935739400974392E-2</v>
      </c>
      <c r="M257" s="4" t="s">
        <v>790</v>
      </c>
      <c r="N257" s="5">
        <v>0.96606426059902561</v>
      </c>
    </row>
    <row r="258" spans="1:14" x14ac:dyDescent="0.25">
      <c r="A258" s="2" t="s">
        <v>791</v>
      </c>
      <c r="B258" s="3">
        <v>3357563.8374911728</v>
      </c>
      <c r="C258" s="3">
        <v>0</v>
      </c>
      <c r="D258" s="3">
        <v>0</v>
      </c>
      <c r="E258" s="3">
        <v>15085.213459014951</v>
      </c>
      <c r="F258" s="3">
        <v>3372649.0509501882</v>
      </c>
      <c r="G258" s="3">
        <v>0</v>
      </c>
      <c r="H258" s="3">
        <v>3475507.7632302172</v>
      </c>
      <c r="I258" s="3">
        <v>0.97040469500075877</v>
      </c>
      <c r="J258" s="13">
        <v>4.4929044358206216E-3</v>
      </c>
      <c r="K258" s="16">
        <v>-2.9595304999241231E-2</v>
      </c>
      <c r="M258" s="2" t="s">
        <v>791</v>
      </c>
      <c r="N258" s="3">
        <v>0.97040469500075877</v>
      </c>
    </row>
    <row r="259" spans="1:14" x14ac:dyDescent="0.25">
      <c r="A259" s="4" t="s">
        <v>792</v>
      </c>
      <c r="B259" s="5">
        <v>3372649.0509501882</v>
      </c>
      <c r="C259" s="5">
        <v>0</v>
      </c>
      <c r="D259" s="5">
        <v>0</v>
      </c>
      <c r="E259" s="5">
        <v>-5768.752218246449</v>
      </c>
      <c r="F259" s="5">
        <v>3366880.2987319422</v>
      </c>
      <c r="G259" s="5">
        <v>0</v>
      </c>
      <c r="H259" s="5">
        <v>3475507.7632302172</v>
      </c>
      <c r="I259" s="5">
        <v>0.96874486495253442</v>
      </c>
      <c r="J259" s="14">
        <v>-1.710451378456157E-3</v>
      </c>
      <c r="K259" s="17">
        <v>-3.1255135047465583E-2</v>
      </c>
      <c r="M259" s="4" t="s">
        <v>792</v>
      </c>
      <c r="N259" s="5">
        <v>0.96874486495253442</v>
      </c>
    </row>
    <row r="260" spans="1:14" x14ac:dyDescent="0.25">
      <c r="A260" s="2" t="s">
        <v>793</v>
      </c>
      <c r="B260" s="3">
        <v>3366880.2987319422</v>
      </c>
      <c r="C260" s="3">
        <v>0</v>
      </c>
      <c r="D260" s="3">
        <v>0</v>
      </c>
      <c r="E260" s="3">
        <v>-7886.8276824951463</v>
      </c>
      <c r="F260" s="3">
        <v>3358993.4710494471</v>
      </c>
      <c r="G260" s="3">
        <v>0</v>
      </c>
      <c r="H260" s="3">
        <v>3475507.7632302172</v>
      </c>
      <c r="I260" s="3">
        <v>0.96647560583421643</v>
      </c>
      <c r="J260" s="13">
        <v>-2.342473442095816E-3</v>
      </c>
      <c r="K260" s="16">
        <v>-3.3524394165783573E-2</v>
      </c>
      <c r="M260" s="2" t="s">
        <v>793</v>
      </c>
      <c r="N260" s="3">
        <v>0.96647560583421643</v>
      </c>
    </row>
    <row r="261" spans="1:14" x14ac:dyDescent="0.25">
      <c r="A261" s="4" t="s">
        <v>794</v>
      </c>
      <c r="B261" s="5">
        <v>3358993.4710494471</v>
      </c>
      <c r="C261" s="5">
        <v>0</v>
      </c>
      <c r="D261" s="5">
        <v>0</v>
      </c>
      <c r="E261" s="5">
        <v>-10384.90629577636</v>
      </c>
      <c r="F261" s="5">
        <v>3348608.5647536698</v>
      </c>
      <c r="G261" s="5">
        <v>0</v>
      </c>
      <c r="H261" s="5">
        <v>3475507.7632302172</v>
      </c>
      <c r="I261" s="5">
        <v>0.96348758019789205</v>
      </c>
      <c r="J261" s="14">
        <v>-3.0916720694106341E-3</v>
      </c>
      <c r="K261" s="17">
        <v>-3.6512419802107947E-2</v>
      </c>
      <c r="M261" s="4" t="s">
        <v>794</v>
      </c>
      <c r="N261" s="5">
        <v>0.96348758019789205</v>
      </c>
    </row>
    <row r="262" spans="1:14" x14ac:dyDescent="0.25">
      <c r="A262" s="2" t="s">
        <v>795</v>
      </c>
      <c r="B262" s="3">
        <v>3348608.5647536698</v>
      </c>
      <c r="C262" s="3">
        <v>0</v>
      </c>
      <c r="D262" s="3">
        <v>0</v>
      </c>
      <c r="E262" s="3">
        <v>22563.78208541857</v>
      </c>
      <c r="F262" s="3">
        <v>3371172.3468390889</v>
      </c>
      <c r="G262" s="3">
        <v>0</v>
      </c>
      <c r="H262" s="3">
        <v>3475507.7632302172</v>
      </c>
      <c r="I262" s="3">
        <v>0.96997980626170244</v>
      </c>
      <c r="J262" s="13">
        <v>6.7382560992399476E-3</v>
      </c>
      <c r="K262" s="16">
        <v>-3.0020193738297559E-2</v>
      </c>
      <c r="M262" s="2" t="s">
        <v>795</v>
      </c>
      <c r="N262" s="3">
        <v>0.96997980626170244</v>
      </c>
    </row>
    <row r="263" spans="1:14" x14ac:dyDescent="0.25">
      <c r="A263" s="4" t="s">
        <v>796</v>
      </c>
      <c r="B263" s="5">
        <v>3371172.3468390889</v>
      </c>
      <c r="C263" s="5">
        <v>0</v>
      </c>
      <c r="D263" s="5">
        <v>0</v>
      </c>
      <c r="E263" s="5">
        <v>0</v>
      </c>
      <c r="F263" s="5">
        <v>3371172.3468390889</v>
      </c>
      <c r="G263" s="5">
        <v>0</v>
      </c>
      <c r="H263" s="5">
        <v>3475507.7632302172</v>
      </c>
      <c r="I263" s="5">
        <v>0.96997980626170244</v>
      </c>
      <c r="J263" s="14">
        <v>0</v>
      </c>
      <c r="K263" s="17">
        <v>-3.0020193738297559E-2</v>
      </c>
      <c r="M263" s="4" t="s">
        <v>796</v>
      </c>
      <c r="N263" s="5">
        <v>0.96997980626170244</v>
      </c>
    </row>
    <row r="264" spans="1:14" x14ac:dyDescent="0.25">
      <c r="A264" s="2" t="s">
        <v>797</v>
      </c>
      <c r="B264" s="3">
        <v>3371172.3468390889</v>
      </c>
      <c r="C264" s="3">
        <v>0</v>
      </c>
      <c r="D264" s="3">
        <v>0</v>
      </c>
      <c r="E264" s="3">
        <v>0</v>
      </c>
      <c r="F264" s="3">
        <v>3371172.3468390889</v>
      </c>
      <c r="G264" s="3">
        <v>0</v>
      </c>
      <c r="H264" s="3">
        <v>3475507.7632302172</v>
      </c>
      <c r="I264" s="3">
        <v>0.96997980626170244</v>
      </c>
      <c r="J264" s="13">
        <v>0</v>
      </c>
      <c r="K264" s="16">
        <v>-3.0020193738297559E-2</v>
      </c>
      <c r="M264" s="2" t="s">
        <v>797</v>
      </c>
      <c r="N264" s="3">
        <v>0.96997980626170244</v>
      </c>
    </row>
    <row r="265" spans="1:14" x14ac:dyDescent="0.25">
      <c r="A265" s="4" t="s">
        <v>798</v>
      </c>
      <c r="B265" s="5">
        <v>3371172.3468390889</v>
      </c>
      <c r="C265" s="5">
        <v>0</v>
      </c>
      <c r="D265" s="5">
        <v>0</v>
      </c>
      <c r="E265" s="5">
        <v>-6564.1264896390094</v>
      </c>
      <c r="F265" s="5">
        <v>3364608.2203494501</v>
      </c>
      <c r="G265" s="5">
        <v>0</v>
      </c>
      <c r="H265" s="5">
        <v>3475507.7632302172</v>
      </c>
      <c r="I265" s="5">
        <v>0.96809112497055838</v>
      </c>
      <c r="J265" s="14">
        <v>-1.9471346505892659E-3</v>
      </c>
      <c r="K265" s="17">
        <v>-3.1908875029441619E-2</v>
      </c>
      <c r="M265" s="4" t="s">
        <v>798</v>
      </c>
      <c r="N265" s="5">
        <v>0.96809112497055838</v>
      </c>
    </row>
    <row r="266" spans="1:14" x14ac:dyDescent="0.25">
      <c r="A266" s="2" t="s">
        <v>799</v>
      </c>
      <c r="B266" s="3">
        <v>3364608.2203494501</v>
      </c>
      <c r="C266" s="3">
        <v>0</v>
      </c>
      <c r="D266" s="3">
        <v>0</v>
      </c>
      <c r="E266" s="3">
        <v>-24683.950138092219</v>
      </c>
      <c r="F266" s="3">
        <v>3339924.2702113581</v>
      </c>
      <c r="G266" s="3">
        <v>0</v>
      </c>
      <c r="H266" s="3">
        <v>3475507.7632302172</v>
      </c>
      <c r="I266" s="3">
        <v>0.96098886774091263</v>
      </c>
      <c r="J266" s="13">
        <v>-7.3363519677569489E-3</v>
      </c>
      <c r="K266" s="16">
        <v>-3.9011132259087367E-2</v>
      </c>
      <c r="M266" s="2" t="s">
        <v>799</v>
      </c>
      <c r="N266" s="3">
        <v>0.96098886774091263</v>
      </c>
    </row>
    <row r="267" spans="1:14" x14ac:dyDescent="0.25">
      <c r="A267" s="4" t="s">
        <v>800</v>
      </c>
      <c r="B267" s="5">
        <v>3339924.2702113581</v>
      </c>
      <c r="C267" s="5">
        <v>0</v>
      </c>
      <c r="D267" s="5">
        <v>0</v>
      </c>
      <c r="E267" s="5">
        <v>-1568.513523101898</v>
      </c>
      <c r="F267" s="5">
        <v>3338355.7566882558</v>
      </c>
      <c r="G267" s="5">
        <v>0</v>
      </c>
      <c r="H267" s="5">
        <v>3475507.7632302172</v>
      </c>
      <c r="I267" s="5">
        <v>0.96053756288707337</v>
      </c>
      <c r="J267" s="14">
        <v>-4.6962547537121591E-4</v>
      </c>
      <c r="K267" s="17">
        <v>-3.9462437112926629E-2</v>
      </c>
      <c r="M267" s="4" t="s">
        <v>800</v>
      </c>
      <c r="N267" s="5">
        <v>0.96053756288707337</v>
      </c>
    </row>
    <row r="268" spans="1:14" x14ac:dyDescent="0.25">
      <c r="A268" s="2" t="s">
        <v>801</v>
      </c>
      <c r="B268" s="3">
        <v>3338355.7566882558</v>
      </c>
      <c r="C268" s="3">
        <v>0</v>
      </c>
      <c r="D268" s="3">
        <v>0</v>
      </c>
      <c r="E268" s="3">
        <v>-24322.310865402251</v>
      </c>
      <c r="F268" s="3">
        <v>3314033.4458228541</v>
      </c>
      <c r="G268" s="3">
        <v>0</v>
      </c>
      <c r="H268" s="3">
        <v>3475507.7632302172</v>
      </c>
      <c r="I268" s="3">
        <v>0.95353935930867117</v>
      </c>
      <c r="J268" s="13">
        <v>-7.2857156750515406E-3</v>
      </c>
      <c r="K268" s="16">
        <v>-4.6460640691328832E-2</v>
      </c>
      <c r="M268" s="2" t="s">
        <v>801</v>
      </c>
      <c r="N268" s="3">
        <v>0.95353935930867117</v>
      </c>
    </row>
    <row r="269" spans="1:14" x14ac:dyDescent="0.25">
      <c r="A269" s="4" t="s">
        <v>802</v>
      </c>
      <c r="B269" s="5">
        <v>3314033.4458228541</v>
      </c>
      <c r="C269" s="5">
        <v>0</v>
      </c>
      <c r="D269" s="5">
        <v>0</v>
      </c>
      <c r="E269" s="5">
        <v>-5851.5855731963129</v>
      </c>
      <c r="F269" s="5">
        <v>3308181.8602496581</v>
      </c>
      <c r="G269" s="5">
        <v>0</v>
      </c>
      <c r="H269" s="5">
        <v>3475507.7632302172</v>
      </c>
      <c r="I269" s="5">
        <v>0.95185569580628904</v>
      </c>
      <c r="J269" s="14">
        <v>-1.765699009637967E-3</v>
      </c>
      <c r="K269" s="17">
        <v>-4.8144304193710963E-2</v>
      </c>
      <c r="M269" s="4" t="s">
        <v>802</v>
      </c>
      <c r="N269" s="5">
        <v>0.95185569580628904</v>
      </c>
    </row>
    <row r="270" spans="1:14" x14ac:dyDescent="0.25">
      <c r="A270" s="2" t="s">
        <v>803</v>
      </c>
      <c r="B270" s="3">
        <v>3308181.8602496581</v>
      </c>
      <c r="C270" s="3">
        <v>0</v>
      </c>
      <c r="D270" s="3">
        <v>0</v>
      </c>
      <c r="E270" s="3">
        <v>0</v>
      </c>
      <c r="F270" s="3">
        <v>3308181.8602496581</v>
      </c>
      <c r="G270" s="3">
        <v>0</v>
      </c>
      <c r="H270" s="3">
        <v>3475507.7632302172</v>
      </c>
      <c r="I270" s="3">
        <v>0.95185569580628904</v>
      </c>
      <c r="J270" s="13">
        <v>0</v>
      </c>
      <c r="K270" s="16">
        <v>-4.8144304193710963E-2</v>
      </c>
      <c r="M270" s="2" t="s">
        <v>803</v>
      </c>
      <c r="N270" s="3">
        <v>0.95185569580628904</v>
      </c>
    </row>
    <row r="271" spans="1:14" x14ac:dyDescent="0.25">
      <c r="A271" s="4" t="s">
        <v>804</v>
      </c>
      <c r="B271" s="5">
        <v>3308181.8602496581</v>
      </c>
      <c r="C271" s="5">
        <v>0</v>
      </c>
      <c r="D271" s="5">
        <v>0</v>
      </c>
      <c r="E271" s="5">
        <v>0</v>
      </c>
      <c r="F271" s="5">
        <v>3308181.8602496581</v>
      </c>
      <c r="G271" s="5">
        <v>0</v>
      </c>
      <c r="H271" s="5">
        <v>3475507.7632302172</v>
      </c>
      <c r="I271" s="5">
        <v>0.95185569580628904</v>
      </c>
      <c r="J271" s="14">
        <v>0</v>
      </c>
      <c r="K271" s="17">
        <v>-4.8144304193710963E-2</v>
      </c>
      <c r="M271" s="4" t="s">
        <v>804</v>
      </c>
      <c r="N271" s="5">
        <v>0.95185569580628904</v>
      </c>
    </row>
    <row r="272" spans="1:14" x14ac:dyDescent="0.25">
      <c r="A272" s="2" t="s">
        <v>805</v>
      </c>
      <c r="B272" s="3">
        <v>3308181.8602496581</v>
      </c>
      <c r="C272" s="3">
        <v>0</v>
      </c>
      <c r="D272" s="3">
        <v>0</v>
      </c>
      <c r="E272" s="3">
        <v>391.12542533877792</v>
      </c>
      <c r="F272" s="3">
        <v>3308572.9856749959</v>
      </c>
      <c r="G272" s="3">
        <v>0</v>
      </c>
      <c r="H272" s="3">
        <v>3475507.7632302172</v>
      </c>
      <c r="I272" s="3">
        <v>0.95196823344164605</v>
      </c>
      <c r="J272" s="13">
        <v>1.182297231112628E-4</v>
      </c>
      <c r="K272" s="16">
        <v>-4.803176655835395E-2</v>
      </c>
      <c r="M272" s="2" t="s">
        <v>805</v>
      </c>
      <c r="N272" s="3">
        <v>0.95196823344164605</v>
      </c>
    </row>
    <row r="273" spans="1:14" x14ac:dyDescent="0.25">
      <c r="A273" s="4" t="s">
        <v>806</v>
      </c>
      <c r="B273" s="5">
        <v>3308572.9856749959</v>
      </c>
      <c r="C273" s="5">
        <v>0</v>
      </c>
      <c r="D273" s="5">
        <v>0</v>
      </c>
      <c r="E273" s="5">
        <v>13853.437311172471</v>
      </c>
      <c r="F273" s="5">
        <v>3322426.4229861689</v>
      </c>
      <c r="G273" s="5">
        <v>0</v>
      </c>
      <c r="H273" s="5">
        <v>3475507.7632302172</v>
      </c>
      <c r="I273" s="5">
        <v>0.95595425167407166</v>
      </c>
      <c r="J273" s="14">
        <v>4.1871336588774621E-3</v>
      </c>
      <c r="K273" s="17">
        <v>-4.4045748325928342E-2</v>
      </c>
      <c r="M273" s="4" t="s">
        <v>806</v>
      </c>
      <c r="N273" s="5">
        <v>0.95595425167407166</v>
      </c>
    </row>
    <row r="274" spans="1:14" x14ac:dyDescent="0.25">
      <c r="A274" s="2" t="s">
        <v>807</v>
      </c>
      <c r="B274" s="3">
        <v>3322426.4229861689</v>
      </c>
      <c r="C274" s="3">
        <v>0</v>
      </c>
      <c r="D274" s="3">
        <v>0</v>
      </c>
      <c r="E274" s="3">
        <v>-6673.3533630372258</v>
      </c>
      <c r="F274" s="3">
        <v>3315753.0696231318</v>
      </c>
      <c r="G274" s="3">
        <v>0</v>
      </c>
      <c r="H274" s="3">
        <v>3475507.7632302172</v>
      </c>
      <c r="I274" s="3">
        <v>0.95403414278131093</v>
      </c>
      <c r="J274" s="13">
        <v>-2.00857822369449E-3</v>
      </c>
      <c r="K274" s="16">
        <v>-4.5965857218689073E-2</v>
      </c>
      <c r="M274" s="2" t="s">
        <v>807</v>
      </c>
      <c r="N274" s="3">
        <v>0.95403414278131093</v>
      </c>
    </row>
    <row r="275" spans="1:14" x14ac:dyDescent="0.25">
      <c r="A275" s="4" t="s">
        <v>808</v>
      </c>
      <c r="B275" s="5">
        <v>3315753.0696231318</v>
      </c>
      <c r="C275" s="5">
        <v>0</v>
      </c>
      <c r="D275" s="5">
        <v>0</v>
      </c>
      <c r="E275" s="5">
        <v>14671.24688339239</v>
      </c>
      <c r="F275" s="5">
        <v>3330424.3165065241</v>
      </c>
      <c r="G275" s="5">
        <v>0</v>
      </c>
      <c r="H275" s="5">
        <v>3475507.7632302172</v>
      </c>
      <c r="I275" s="5">
        <v>0.95825546751509794</v>
      </c>
      <c r="J275" s="14">
        <v>4.4247103373895591E-3</v>
      </c>
      <c r="K275" s="17">
        <v>-4.1744532484902057E-2</v>
      </c>
      <c r="M275" s="4" t="s">
        <v>808</v>
      </c>
      <c r="N275" s="5">
        <v>0.95825546751509794</v>
      </c>
    </row>
    <row r="276" spans="1:14" x14ac:dyDescent="0.25">
      <c r="A276" s="2" t="s">
        <v>809</v>
      </c>
      <c r="B276" s="3">
        <v>3330424.3165065241</v>
      </c>
      <c r="C276" s="3">
        <v>0</v>
      </c>
      <c r="D276" s="3">
        <v>0</v>
      </c>
      <c r="E276" s="3">
        <v>-4473.2088012695676</v>
      </c>
      <c r="F276" s="3">
        <v>3325951.107705255</v>
      </c>
      <c r="G276" s="3">
        <v>0</v>
      </c>
      <c r="H276" s="3">
        <v>3475507.7632302172</v>
      </c>
      <c r="I276" s="3">
        <v>0.956968401248524</v>
      </c>
      <c r="J276" s="13">
        <v>-1.343134800901757E-3</v>
      </c>
      <c r="K276" s="16">
        <v>-4.3031598751475997E-2</v>
      </c>
      <c r="M276" s="2" t="s">
        <v>809</v>
      </c>
      <c r="N276" s="3">
        <v>0.956968401248524</v>
      </c>
    </row>
    <row r="277" spans="1:14" x14ac:dyDescent="0.25">
      <c r="A277" s="4" t="s">
        <v>810</v>
      </c>
      <c r="B277" s="5">
        <v>3325951.107705255</v>
      </c>
      <c r="C277" s="5">
        <v>0</v>
      </c>
      <c r="D277" s="5">
        <v>0</v>
      </c>
      <c r="E277" s="5">
        <v>0</v>
      </c>
      <c r="F277" s="5">
        <v>3325951.107705255</v>
      </c>
      <c r="G277" s="5">
        <v>0</v>
      </c>
      <c r="H277" s="5">
        <v>3475507.7632302172</v>
      </c>
      <c r="I277" s="5">
        <v>0.956968401248524</v>
      </c>
      <c r="J277" s="14">
        <v>0</v>
      </c>
      <c r="K277" s="17">
        <v>-4.3031598751475997E-2</v>
      </c>
      <c r="M277" s="4" t="s">
        <v>810</v>
      </c>
      <c r="N277" s="5">
        <v>0.956968401248524</v>
      </c>
    </row>
    <row r="278" spans="1:14" x14ac:dyDescent="0.25">
      <c r="A278" s="2" t="s">
        <v>811</v>
      </c>
      <c r="B278" s="3">
        <v>3325951.107705255</v>
      </c>
      <c r="C278" s="3">
        <v>0</v>
      </c>
      <c r="D278" s="3">
        <v>0</v>
      </c>
      <c r="E278" s="3">
        <v>0</v>
      </c>
      <c r="F278" s="3">
        <v>3325951.107705255</v>
      </c>
      <c r="G278" s="3">
        <v>0</v>
      </c>
      <c r="H278" s="3">
        <v>3475507.7632302172</v>
      </c>
      <c r="I278" s="3">
        <v>0.956968401248524</v>
      </c>
      <c r="J278" s="13">
        <v>0</v>
      </c>
      <c r="K278" s="16">
        <v>-4.3031598751475997E-2</v>
      </c>
      <c r="M278" s="2" t="s">
        <v>811</v>
      </c>
      <c r="N278" s="3">
        <v>0.956968401248524</v>
      </c>
    </row>
    <row r="279" spans="1:14" x14ac:dyDescent="0.25">
      <c r="A279" s="4" t="s">
        <v>812</v>
      </c>
      <c r="B279" s="5">
        <v>3325951.107705255</v>
      </c>
      <c r="C279" s="5">
        <v>0</v>
      </c>
      <c r="D279" s="5">
        <v>0</v>
      </c>
      <c r="E279" s="5">
        <v>11288.95144653315</v>
      </c>
      <c r="F279" s="5">
        <v>3337240.0591517878</v>
      </c>
      <c r="G279" s="5">
        <v>0</v>
      </c>
      <c r="H279" s="5">
        <v>3475507.7632302172</v>
      </c>
      <c r="I279" s="5">
        <v>0.96021654575447701</v>
      </c>
      <c r="J279" s="14">
        <v>3.394202464485963E-3</v>
      </c>
      <c r="K279" s="17">
        <v>-3.9783454245522987E-2</v>
      </c>
      <c r="M279" s="4" t="s">
        <v>812</v>
      </c>
      <c r="N279" s="5">
        <v>0.96021654575447701</v>
      </c>
    </row>
    <row r="280" spans="1:14" x14ac:dyDescent="0.25">
      <c r="A280" s="2" t="s">
        <v>813</v>
      </c>
      <c r="B280" s="3">
        <v>3337240.0591517878</v>
      </c>
      <c r="C280" s="3">
        <v>0</v>
      </c>
      <c r="D280" s="3">
        <v>0</v>
      </c>
      <c r="E280" s="3">
        <v>22838.068101883098</v>
      </c>
      <c r="F280" s="3">
        <v>3360078.1272536712</v>
      </c>
      <c r="G280" s="3">
        <v>0</v>
      </c>
      <c r="H280" s="3">
        <v>3475507.7632302172</v>
      </c>
      <c r="I280" s="3">
        <v>0.96678769151438648</v>
      </c>
      <c r="J280" s="13">
        <v>6.8433998445072142E-3</v>
      </c>
      <c r="K280" s="16">
        <v>-3.3212308485613518E-2</v>
      </c>
      <c r="M280" s="2" t="s">
        <v>813</v>
      </c>
      <c r="N280" s="3">
        <v>0.96678769151438648</v>
      </c>
    </row>
    <row r="281" spans="1:14" x14ac:dyDescent="0.25">
      <c r="A281" s="4" t="s">
        <v>814</v>
      </c>
      <c r="B281" s="5">
        <v>3360078.1272536712</v>
      </c>
      <c r="C281" s="5">
        <v>0</v>
      </c>
      <c r="D281" s="5">
        <v>0</v>
      </c>
      <c r="E281" s="5">
        <v>-24202.489780425989</v>
      </c>
      <c r="F281" s="5">
        <v>3335875.6374732452</v>
      </c>
      <c r="G281" s="5">
        <v>0</v>
      </c>
      <c r="H281" s="5">
        <v>3475507.7632302172</v>
      </c>
      <c r="I281" s="5">
        <v>0.95982396378617352</v>
      </c>
      <c r="J281" s="14">
        <v>-7.2029544742185916E-3</v>
      </c>
      <c r="K281" s="17">
        <v>-4.0176036213826483E-2</v>
      </c>
      <c r="M281" s="4" t="s">
        <v>814</v>
      </c>
      <c r="N281" s="5">
        <v>0.95982396378617352</v>
      </c>
    </row>
    <row r="282" spans="1:14" x14ac:dyDescent="0.25">
      <c r="A282" s="2" t="s">
        <v>815</v>
      </c>
      <c r="B282" s="3">
        <v>3335875.6374732452</v>
      </c>
      <c r="C282" s="3">
        <v>0</v>
      </c>
      <c r="D282" s="3">
        <v>0</v>
      </c>
      <c r="E282" s="3">
        <v>1835.2085094450561</v>
      </c>
      <c r="F282" s="3">
        <v>3337710.8459826899</v>
      </c>
      <c r="G282" s="3">
        <v>0</v>
      </c>
      <c r="H282" s="3">
        <v>3475507.7632302172</v>
      </c>
      <c r="I282" s="3">
        <v>0.96035200418615796</v>
      </c>
      <c r="J282" s="13">
        <v>5.501429636134425E-4</v>
      </c>
      <c r="K282" s="16">
        <v>-3.9647995813842041E-2</v>
      </c>
      <c r="M282" s="2" t="s">
        <v>815</v>
      </c>
      <c r="N282" s="3">
        <v>0.96035200418615796</v>
      </c>
    </row>
    <row r="283" spans="1:14" x14ac:dyDescent="0.25">
      <c r="A283" s="4" t="s">
        <v>816</v>
      </c>
      <c r="B283" s="5">
        <v>3337710.8459826899</v>
      </c>
      <c r="C283" s="5">
        <v>0</v>
      </c>
      <c r="D283" s="5">
        <v>0</v>
      </c>
      <c r="E283" s="5">
        <v>-1753.678567886323</v>
      </c>
      <c r="F283" s="5">
        <v>3335957.167414804</v>
      </c>
      <c r="G283" s="5">
        <v>0</v>
      </c>
      <c r="H283" s="5">
        <v>3475507.7632302172</v>
      </c>
      <c r="I283" s="5">
        <v>0.9598474222121397</v>
      </c>
      <c r="J283" s="14">
        <v>-5.2541356900259739E-4</v>
      </c>
      <c r="K283" s="17">
        <v>-4.01525777878603E-2</v>
      </c>
      <c r="M283" s="4" t="s">
        <v>816</v>
      </c>
      <c r="N283" s="5">
        <v>0.9598474222121397</v>
      </c>
    </row>
    <row r="284" spans="1:14" x14ac:dyDescent="0.25">
      <c r="A284" s="2" t="s">
        <v>817</v>
      </c>
      <c r="B284" s="3">
        <v>3335957.167414804</v>
      </c>
      <c r="C284" s="3">
        <v>0</v>
      </c>
      <c r="D284" s="3">
        <v>0</v>
      </c>
      <c r="E284" s="3">
        <v>0</v>
      </c>
      <c r="F284" s="3">
        <v>3335957.167414804</v>
      </c>
      <c r="G284" s="3">
        <v>0</v>
      </c>
      <c r="H284" s="3">
        <v>3475507.7632302172</v>
      </c>
      <c r="I284" s="3">
        <v>0.9598474222121397</v>
      </c>
      <c r="J284" s="13">
        <v>0</v>
      </c>
      <c r="K284" s="16">
        <v>-4.01525777878603E-2</v>
      </c>
      <c r="M284" s="2" t="s">
        <v>817</v>
      </c>
      <c r="N284" s="3">
        <v>0.9598474222121397</v>
      </c>
    </row>
    <row r="285" spans="1:14" x14ac:dyDescent="0.25">
      <c r="A285" s="4" t="s">
        <v>818</v>
      </c>
      <c r="B285" s="5">
        <v>3335957.167414804</v>
      </c>
      <c r="C285" s="5">
        <v>0</v>
      </c>
      <c r="D285" s="5">
        <v>0</v>
      </c>
      <c r="E285" s="5">
        <v>0</v>
      </c>
      <c r="F285" s="5">
        <v>3335957.167414804</v>
      </c>
      <c r="G285" s="5">
        <v>0</v>
      </c>
      <c r="H285" s="5">
        <v>3475507.7632302172</v>
      </c>
      <c r="I285" s="5">
        <v>0.9598474222121397</v>
      </c>
      <c r="J285" s="14">
        <v>0</v>
      </c>
      <c r="K285" s="17">
        <v>-4.01525777878603E-2</v>
      </c>
      <c r="M285" s="4" t="s">
        <v>818</v>
      </c>
      <c r="N285" s="5">
        <v>0.9598474222121397</v>
      </c>
    </row>
    <row r="286" spans="1:14" x14ac:dyDescent="0.25">
      <c r="A286" s="2" t="s">
        <v>819</v>
      </c>
      <c r="B286" s="3">
        <v>3335957.167414804</v>
      </c>
      <c r="C286" s="3">
        <v>0</v>
      </c>
      <c r="D286" s="3">
        <v>0</v>
      </c>
      <c r="E286" s="3">
        <v>4964.3832855227156</v>
      </c>
      <c r="F286" s="3">
        <v>3340921.550700326</v>
      </c>
      <c r="G286" s="3">
        <v>0</v>
      </c>
      <c r="H286" s="3">
        <v>3475507.7632302172</v>
      </c>
      <c r="I286" s="3">
        <v>0.96127581300385212</v>
      </c>
      <c r="J286" s="13">
        <v>1.488143593093572E-3</v>
      </c>
      <c r="K286" s="16">
        <v>-3.872418699614788E-2</v>
      </c>
      <c r="M286" s="2" t="s">
        <v>819</v>
      </c>
      <c r="N286" s="3">
        <v>0.96127581300385212</v>
      </c>
    </row>
    <row r="287" spans="1:14" x14ac:dyDescent="0.25">
      <c r="A287" s="4" t="s">
        <v>820</v>
      </c>
      <c r="B287" s="5">
        <v>3340921.550700326</v>
      </c>
      <c r="C287" s="5">
        <v>0</v>
      </c>
      <c r="D287" s="5">
        <v>0</v>
      </c>
      <c r="E287" s="5">
        <v>-1999.2161369325991</v>
      </c>
      <c r="F287" s="5">
        <v>3338922.3345633941</v>
      </c>
      <c r="G287" s="5">
        <v>0</v>
      </c>
      <c r="H287" s="5">
        <v>3475507.7632302172</v>
      </c>
      <c r="I287" s="5">
        <v>0.96070058305958794</v>
      </c>
      <c r="J287" s="14">
        <v>-5.9840259838295218E-4</v>
      </c>
      <c r="K287" s="17">
        <v>-3.9299416940412057E-2</v>
      </c>
      <c r="M287" s="4" t="s">
        <v>820</v>
      </c>
      <c r="N287" s="5">
        <v>0.96070058305958794</v>
      </c>
    </row>
    <row r="288" spans="1:14" x14ac:dyDescent="0.25">
      <c r="A288" s="2" t="s">
        <v>821</v>
      </c>
      <c r="B288" s="3">
        <v>3338922.3345633941</v>
      </c>
      <c r="C288" s="3">
        <v>0</v>
      </c>
      <c r="D288" s="3">
        <v>0</v>
      </c>
      <c r="E288" s="3">
        <v>17491.216852188161</v>
      </c>
      <c r="F288" s="3">
        <v>3356413.5514155822</v>
      </c>
      <c r="G288" s="3">
        <v>0</v>
      </c>
      <c r="H288" s="3">
        <v>3475507.7632302172</v>
      </c>
      <c r="I288" s="3">
        <v>0.96573329138417863</v>
      </c>
      <c r="J288" s="13">
        <v>5.2385815240818534E-3</v>
      </c>
      <c r="K288" s="16">
        <v>-3.4266708615821373E-2</v>
      </c>
      <c r="M288" s="2" t="s">
        <v>821</v>
      </c>
      <c r="N288" s="3">
        <v>0.96573329138417863</v>
      </c>
    </row>
    <row r="289" spans="1:14" x14ac:dyDescent="0.25">
      <c r="A289" s="4" t="s">
        <v>822</v>
      </c>
      <c r="B289" s="5">
        <v>3356413.5514155822</v>
      </c>
      <c r="C289" s="5">
        <v>0</v>
      </c>
      <c r="D289" s="5">
        <v>0</v>
      </c>
      <c r="E289" s="5">
        <v>7974.736806869485</v>
      </c>
      <c r="F289" s="5">
        <v>3364388.2882224522</v>
      </c>
      <c r="G289" s="5">
        <v>0</v>
      </c>
      <c r="H289" s="5">
        <v>3475507.7632302172</v>
      </c>
      <c r="I289" s="5">
        <v>0.96802784439632827</v>
      </c>
      <c r="J289" s="14">
        <v>2.3759696726006752E-3</v>
      </c>
      <c r="K289" s="17">
        <v>-3.1972155603671733E-2</v>
      </c>
      <c r="M289" s="4" t="s">
        <v>822</v>
      </c>
      <c r="N289" s="5">
        <v>0.96802784439632827</v>
      </c>
    </row>
    <row r="290" spans="1:14" x14ac:dyDescent="0.25">
      <c r="A290" s="2" t="s">
        <v>823</v>
      </c>
      <c r="B290" s="3">
        <v>3364388.2882224522</v>
      </c>
      <c r="C290" s="3">
        <v>0</v>
      </c>
      <c r="D290" s="3">
        <v>0</v>
      </c>
      <c r="E290" s="3">
        <v>34112.600843429573</v>
      </c>
      <c r="F290" s="3">
        <v>3398500.8890658808</v>
      </c>
      <c r="G290" s="3">
        <v>0</v>
      </c>
      <c r="H290" s="3">
        <v>3475507.7632302172</v>
      </c>
      <c r="I290" s="3">
        <v>0.97784298600076669</v>
      </c>
      <c r="J290" s="13">
        <v>1.013931743932339E-2</v>
      </c>
      <c r="K290" s="16">
        <v>-2.215701399923331E-2</v>
      </c>
      <c r="M290" s="2" t="s">
        <v>823</v>
      </c>
      <c r="N290" s="3">
        <v>0.97784298600076669</v>
      </c>
    </row>
    <row r="291" spans="1:14" x14ac:dyDescent="0.25">
      <c r="A291" s="4" t="s">
        <v>824</v>
      </c>
      <c r="B291" s="5">
        <v>3398500.8890658808</v>
      </c>
      <c r="C291" s="5">
        <v>0</v>
      </c>
      <c r="D291" s="5">
        <v>0</v>
      </c>
      <c r="E291" s="5">
        <v>0</v>
      </c>
      <c r="F291" s="5">
        <v>3398500.8890658808</v>
      </c>
      <c r="G291" s="5">
        <v>0</v>
      </c>
      <c r="H291" s="5">
        <v>3475507.7632302172</v>
      </c>
      <c r="I291" s="5">
        <v>0.97784298600076669</v>
      </c>
      <c r="J291" s="14">
        <v>0</v>
      </c>
      <c r="K291" s="17">
        <v>-2.215701399923331E-2</v>
      </c>
      <c r="M291" s="4" t="s">
        <v>824</v>
      </c>
      <c r="N291" s="5">
        <v>0.97784298600076669</v>
      </c>
    </row>
    <row r="292" spans="1:14" x14ac:dyDescent="0.25">
      <c r="A292" s="2" t="s">
        <v>825</v>
      </c>
      <c r="B292" s="3">
        <v>3398500.8890658808</v>
      </c>
      <c r="C292" s="3">
        <v>0</v>
      </c>
      <c r="D292" s="3">
        <v>0</v>
      </c>
      <c r="E292" s="3">
        <v>0</v>
      </c>
      <c r="F292" s="3">
        <v>3398500.8890658808</v>
      </c>
      <c r="G292" s="3">
        <v>0</v>
      </c>
      <c r="H292" s="3">
        <v>3475507.7632302172</v>
      </c>
      <c r="I292" s="3">
        <v>0.97784298600076669</v>
      </c>
      <c r="J292" s="13">
        <v>0</v>
      </c>
      <c r="K292" s="16">
        <v>-2.215701399923331E-2</v>
      </c>
      <c r="M292" s="2" t="s">
        <v>825</v>
      </c>
      <c r="N292" s="3">
        <v>0.97784298600076669</v>
      </c>
    </row>
    <row r="293" spans="1:14" x14ac:dyDescent="0.25">
      <c r="A293" s="4" t="s">
        <v>826</v>
      </c>
      <c r="B293" s="5">
        <v>3398500.8890658808</v>
      </c>
      <c r="C293" s="5">
        <v>0</v>
      </c>
      <c r="D293" s="5">
        <v>0</v>
      </c>
      <c r="E293" s="5">
        <v>-8324.7634830475654</v>
      </c>
      <c r="F293" s="5">
        <v>3390176.1255828338</v>
      </c>
      <c r="G293" s="5">
        <v>0</v>
      </c>
      <c r="H293" s="5">
        <v>3475507.7632302172</v>
      </c>
      <c r="I293" s="5">
        <v>0.97544772060354312</v>
      </c>
      <c r="J293" s="14">
        <v>-2.4495398867867561E-3</v>
      </c>
      <c r="K293" s="17">
        <v>-2.4552279396456881E-2</v>
      </c>
      <c r="M293" s="4" t="s">
        <v>826</v>
      </c>
      <c r="N293" s="5">
        <v>0.97544772060354312</v>
      </c>
    </row>
    <row r="294" spans="1:14" x14ac:dyDescent="0.25">
      <c r="A294" s="2" t="s">
        <v>827</v>
      </c>
      <c r="B294" s="3">
        <v>3390176.1255828338</v>
      </c>
      <c r="C294" s="3">
        <v>0</v>
      </c>
      <c r="D294" s="3">
        <v>0</v>
      </c>
      <c r="E294" s="3">
        <v>-11616.815704345699</v>
      </c>
      <c r="F294" s="3">
        <v>3378559.3098784881</v>
      </c>
      <c r="G294" s="3">
        <v>0</v>
      </c>
      <c r="H294" s="3">
        <v>3475507.7632302172</v>
      </c>
      <c r="I294" s="3">
        <v>0.97210524045510316</v>
      </c>
      <c r="J294" s="13">
        <v>-3.4266112656163861E-3</v>
      </c>
      <c r="K294" s="16">
        <v>-2.7894759544896841E-2</v>
      </c>
      <c r="M294" s="2" t="s">
        <v>827</v>
      </c>
      <c r="N294" s="3">
        <v>0.97210524045510316</v>
      </c>
    </row>
    <row r="295" spans="1:14" x14ac:dyDescent="0.25">
      <c r="A295" s="4" t="s">
        <v>828</v>
      </c>
      <c r="B295" s="5">
        <v>3378559.3098784881</v>
      </c>
      <c r="C295" s="5">
        <v>0</v>
      </c>
      <c r="D295" s="5">
        <v>0</v>
      </c>
      <c r="E295" s="5">
        <v>-18653.614019393899</v>
      </c>
      <c r="F295" s="5">
        <v>3359905.6958590942</v>
      </c>
      <c r="G295" s="5">
        <v>0</v>
      </c>
      <c r="H295" s="5">
        <v>3475507.7632302172</v>
      </c>
      <c r="I295" s="5">
        <v>0.96673807821862556</v>
      </c>
      <c r="J295" s="14">
        <v>-5.5211740592663316E-3</v>
      </c>
      <c r="K295" s="17">
        <v>-3.3261921781374437E-2</v>
      </c>
      <c r="M295" s="4" t="s">
        <v>828</v>
      </c>
      <c r="N295" s="5">
        <v>0.96673807821862556</v>
      </c>
    </row>
    <row r="296" spans="1:14" x14ac:dyDescent="0.25">
      <c r="A296" s="2" t="s">
        <v>829</v>
      </c>
      <c r="B296" s="3">
        <v>3359905.6958590942</v>
      </c>
      <c r="C296" s="3">
        <v>0</v>
      </c>
      <c r="D296" s="3">
        <v>0</v>
      </c>
      <c r="E296" s="3">
        <v>-2270.0358524321782</v>
      </c>
      <c r="F296" s="3">
        <v>3357635.6600066619</v>
      </c>
      <c r="G296" s="3">
        <v>0</v>
      </c>
      <c r="H296" s="3">
        <v>3475507.7632302172</v>
      </c>
      <c r="I296" s="3">
        <v>0.96608492592921091</v>
      </c>
      <c r="J296" s="13">
        <v>-6.7562487102834634E-4</v>
      </c>
      <c r="K296" s="16">
        <v>-3.3915074070789093E-2</v>
      </c>
      <c r="M296" s="2" t="s">
        <v>829</v>
      </c>
      <c r="N296" s="3">
        <v>0.96608492592921091</v>
      </c>
    </row>
    <row r="297" spans="1:14" x14ac:dyDescent="0.25">
      <c r="A297" s="4" t="s">
        <v>830</v>
      </c>
      <c r="B297" s="5">
        <v>3357635.6600066619</v>
      </c>
      <c r="C297" s="5">
        <v>0</v>
      </c>
      <c r="D297" s="5">
        <v>0</v>
      </c>
      <c r="E297" s="5">
        <v>0</v>
      </c>
      <c r="F297" s="5">
        <v>3357635.6600066619</v>
      </c>
      <c r="G297" s="5">
        <v>0</v>
      </c>
      <c r="H297" s="5">
        <v>3475507.7632302172</v>
      </c>
      <c r="I297" s="5">
        <v>0.96608492592921091</v>
      </c>
      <c r="J297" s="14">
        <v>0</v>
      </c>
      <c r="K297" s="17">
        <v>-3.3915074070789093E-2</v>
      </c>
      <c r="M297" s="4" t="s">
        <v>830</v>
      </c>
      <c r="N297" s="5">
        <v>0.96608492592921091</v>
      </c>
    </row>
    <row r="298" spans="1:14" x14ac:dyDescent="0.25">
      <c r="A298" s="2" t="s">
        <v>831</v>
      </c>
      <c r="B298" s="3">
        <v>3357635.6600066619</v>
      </c>
      <c r="C298" s="3">
        <v>0</v>
      </c>
      <c r="D298" s="3">
        <v>0</v>
      </c>
      <c r="E298" s="3">
        <v>0</v>
      </c>
      <c r="F298" s="3">
        <v>3357635.6600066619</v>
      </c>
      <c r="G298" s="3">
        <v>0</v>
      </c>
      <c r="H298" s="3">
        <v>3475507.7632302172</v>
      </c>
      <c r="I298" s="3">
        <v>0.96608492592921091</v>
      </c>
      <c r="J298" s="13">
        <v>0</v>
      </c>
      <c r="K298" s="16">
        <v>-3.3915074070789093E-2</v>
      </c>
      <c r="M298" s="2" t="s">
        <v>831</v>
      </c>
      <c r="N298" s="3">
        <v>0.96608492592921091</v>
      </c>
    </row>
    <row r="299" spans="1:14" x14ac:dyDescent="0.25">
      <c r="A299" s="4" t="s">
        <v>832</v>
      </c>
      <c r="B299" s="5">
        <v>3357635.6600066619</v>
      </c>
      <c r="C299" s="5">
        <v>0</v>
      </c>
      <c r="D299" s="5">
        <v>0</v>
      </c>
      <c r="E299" s="5">
        <v>0</v>
      </c>
      <c r="F299" s="5">
        <v>3357635.6600066619</v>
      </c>
      <c r="G299" s="5">
        <v>0</v>
      </c>
      <c r="H299" s="5">
        <v>3475507.7632302172</v>
      </c>
      <c r="I299" s="5">
        <v>0.96608492592921091</v>
      </c>
      <c r="J299" s="14">
        <v>0</v>
      </c>
      <c r="K299" s="17">
        <v>-3.3915074070789093E-2</v>
      </c>
      <c r="M299" s="4" t="s">
        <v>832</v>
      </c>
      <c r="N299" s="5">
        <v>0.96608492592921091</v>
      </c>
    </row>
    <row r="300" spans="1:14" x14ac:dyDescent="0.25">
      <c r="A300" s="2" t="s">
        <v>833</v>
      </c>
      <c r="B300" s="3">
        <v>3357635.6600066619</v>
      </c>
      <c r="C300" s="3">
        <v>0</v>
      </c>
      <c r="D300" s="3">
        <v>0</v>
      </c>
      <c r="E300" s="3">
        <v>4794.2590675352994</v>
      </c>
      <c r="F300" s="3">
        <v>3362429.9190741968</v>
      </c>
      <c r="G300" s="3">
        <v>0</v>
      </c>
      <c r="H300" s="3">
        <v>3475507.7632302172</v>
      </c>
      <c r="I300" s="3">
        <v>0.96746436726387208</v>
      </c>
      <c r="J300" s="13">
        <v>1.427867569028018E-3</v>
      </c>
      <c r="K300" s="16">
        <v>-3.2535632736127917E-2</v>
      </c>
      <c r="M300" s="2" t="s">
        <v>833</v>
      </c>
      <c r="N300" s="3">
        <v>0.96746436726387208</v>
      </c>
    </row>
    <row r="301" spans="1:14" x14ac:dyDescent="0.25">
      <c r="A301" s="4" t="s">
        <v>834</v>
      </c>
      <c r="B301" s="5">
        <v>3362429.9190741968</v>
      </c>
      <c r="C301" s="5">
        <v>0</v>
      </c>
      <c r="D301" s="5">
        <v>0</v>
      </c>
      <c r="E301" s="5">
        <v>11586.59381294257</v>
      </c>
      <c r="F301" s="5">
        <v>3374016.5128871398</v>
      </c>
      <c r="G301" s="5">
        <v>0</v>
      </c>
      <c r="H301" s="5">
        <v>3475507.7632302172</v>
      </c>
      <c r="I301" s="5">
        <v>0.97079815173574835</v>
      </c>
      <c r="J301" s="14">
        <v>3.4458989753851639E-3</v>
      </c>
      <c r="K301" s="17">
        <v>-2.9201848264251651E-2</v>
      </c>
      <c r="M301" s="4" t="s">
        <v>834</v>
      </c>
      <c r="N301" s="5">
        <v>0.97079815173574835</v>
      </c>
    </row>
    <row r="302" spans="1:14" x14ac:dyDescent="0.25">
      <c r="A302" s="2" t="s">
        <v>835</v>
      </c>
      <c r="B302" s="3">
        <v>3374016.5128871398</v>
      </c>
      <c r="C302" s="3">
        <v>0</v>
      </c>
      <c r="D302" s="3">
        <v>0</v>
      </c>
      <c r="E302" s="3">
        <v>-19702.762403488268</v>
      </c>
      <c r="F302" s="3">
        <v>3354313.7504836521</v>
      </c>
      <c r="G302" s="3">
        <v>0</v>
      </c>
      <c r="H302" s="3">
        <v>3475507.7632302172</v>
      </c>
      <c r="I302" s="3">
        <v>0.96512912040399956</v>
      </c>
      <c r="J302" s="13">
        <v>-5.8395571948841596E-3</v>
      </c>
      <c r="K302" s="16">
        <v>-3.4870879596000437E-2</v>
      </c>
      <c r="M302" s="2" t="s">
        <v>835</v>
      </c>
      <c r="N302" s="3">
        <v>0.96512912040399956</v>
      </c>
    </row>
    <row r="303" spans="1:14" x14ac:dyDescent="0.25">
      <c r="A303" s="4" t="s">
        <v>836</v>
      </c>
      <c r="B303" s="5">
        <v>3354313.7504836521</v>
      </c>
      <c r="C303" s="5">
        <v>0</v>
      </c>
      <c r="D303" s="5">
        <v>0</v>
      </c>
      <c r="E303" s="5">
        <v>10354.303487777879</v>
      </c>
      <c r="F303" s="5">
        <v>3364668.0539714289</v>
      </c>
      <c r="G303" s="5">
        <v>0</v>
      </c>
      <c r="H303" s="5">
        <v>3475507.7632302172</v>
      </c>
      <c r="I303" s="5">
        <v>0.96810834076348862</v>
      </c>
      <c r="J303" s="14">
        <v>3.08686195090857E-3</v>
      </c>
      <c r="K303" s="17">
        <v>-3.1891659236511383E-2</v>
      </c>
      <c r="M303" s="4" t="s">
        <v>836</v>
      </c>
      <c r="N303" s="5">
        <v>0.96810834076348862</v>
      </c>
    </row>
    <row r="304" spans="1:14" x14ac:dyDescent="0.25">
      <c r="A304" s="2" t="s">
        <v>837</v>
      </c>
      <c r="B304" s="3">
        <v>3364668.0539714289</v>
      </c>
      <c r="C304" s="3">
        <v>0</v>
      </c>
      <c r="D304" s="3">
        <v>0</v>
      </c>
      <c r="E304" s="3">
        <v>1115.355859756462</v>
      </c>
      <c r="F304" s="3">
        <v>3365783.4098311858</v>
      </c>
      <c r="G304" s="3">
        <v>0</v>
      </c>
      <c r="H304" s="3">
        <v>3475507.7632302172</v>
      </c>
      <c r="I304" s="3">
        <v>0.96842925958621628</v>
      </c>
      <c r="J304" s="13">
        <v>3.3149060824588789E-4</v>
      </c>
      <c r="K304" s="16">
        <v>-3.1570740413783722E-2</v>
      </c>
      <c r="M304" s="2" t="s">
        <v>837</v>
      </c>
      <c r="N304" s="3">
        <v>0.96842925958621628</v>
      </c>
    </row>
    <row r="305" spans="1:14" x14ac:dyDescent="0.25">
      <c r="A305" s="4" t="s">
        <v>838</v>
      </c>
      <c r="B305" s="5">
        <v>3365783.4098311858</v>
      </c>
      <c r="C305" s="5">
        <v>0</v>
      </c>
      <c r="D305" s="5">
        <v>0</v>
      </c>
      <c r="E305" s="5">
        <v>0</v>
      </c>
      <c r="F305" s="5">
        <v>3365783.4098311858</v>
      </c>
      <c r="G305" s="5">
        <v>0</v>
      </c>
      <c r="H305" s="5">
        <v>3475507.7632302172</v>
      </c>
      <c r="I305" s="5">
        <v>0.96842925958621628</v>
      </c>
      <c r="J305" s="14">
        <v>0</v>
      </c>
      <c r="K305" s="17">
        <v>-3.1570740413783722E-2</v>
      </c>
      <c r="M305" s="4" t="s">
        <v>838</v>
      </c>
      <c r="N305" s="5">
        <v>0.96842925958621628</v>
      </c>
    </row>
    <row r="306" spans="1:14" x14ac:dyDescent="0.25">
      <c r="A306" s="2" t="s">
        <v>839</v>
      </c>
      <c r="B306" s="3">
        <v>3365783.4098311858</v>
      </c>
      <c r="C306" s="3">
        <v>0</v>
      </c>
      <c r="D306" s="3">
        <v>0</v>
      </c>
      <c r="E306" s="3">
        <v>0</v>
      </c>
      <c r="F306" s="3">
        <v>3365783.4098311858</v>
      </c>
      <c r="G306" s="3">
        <v>0</v>
      </c>
      <c r="H306" s="3">
        <v>3475507.7632302172</v>
      </c>
      <c r="I306" s="3">
        <v>0.96842925958621628</v>
      </c>
      <c r="J306" s="13">
        <v>0</v>
      </c>
      <c r="K306" s="16">
        <v>-3.1570740413783722E-2</v>
      </c>
      <c r="M306" s="2" t="s">
        <v>839</v>
      </c>
      <c r="N306" s="3">
        <v>0.96842925958621628</v>
      </c>
    </row>
    <row r="307" spans="1:14" x14ac:dyDescent="0.25">
      <c r="A307" s="4" t="s">
        <v>840</v>
      </c>
      <c r="B307" s="5">
        <v>3365783.4098311858</v>
      </c>
      <c r="C307" s="5">
        <v>0</v>
      </c>
      <c r="D307" s="5">
        <v>0</v>
      </c>
      <c r="E307" s="5">
        <v>4345.5894241332062</v>
      </c>
      <c r="F307" s="5">
        <v>3370128.9992553191</v>
      </c>
      <c r="G307" s="5">
        <v>0</v>
      </c>
      <c r="H307" s="5">
        <v>3475507.7632302172</v>
      </c>
      <c r="I307" s="5">
        <v>0.96967960621760874</v>
      </c>
      <c r="J307" s="14">
        <v>1.2911078625676971E-3</v>
      </c>
      <c r="K307" s="17">
        <v>-3.032039378239126E-2</v>
      </c>
      <c r="M307" s="4" t="s">
        <v>840</v>
      </c>
      <c r="N307" s="5">
        <v>0.96967960621760874</v>
      </c>
    </row>
    <row r="308" spans="1:14" x14ac:dyDescent="0.25">
      <c r="A308" s="2" t="s">
        <v>841</v>
      </c>
      <c r="B308" s="3">
        <v>3370128.9992553191</v>
      </c>
      <c r="C308" s="3">
        <v>0</v>
      </c>
      <c r="D308" s="3">
        <v>0</v>
      </c>
      <c r="E308" s="3">
        <v>1434.7404499055699</v>
      </c>
      <c r="F308" s="3">
        <v>3371563.739705225</v>
      </c>
      <c r="G308" s="3">
        <v>0</v>
      </c>
      <c r="H308" s="3">
        <v>3475507.7632302172</v>
      </c>
      <c r="I308" s="3">
        <v>0.97009242084719594</v>
      </c>
      <c r="J308" s="13">
        <v>4.2572270979013282E-4</v>
      </c>
      <c r="K308" s="16">
        <v>-2.9907579152804061E-2</v>
      </c>
      <c r="M308" s="2" t="s">
        <v>841</v>
      </c>
      <c r="N308" s="3">
        <v>0.97009242084719594</v>
      </c>
    </row>
    <row r="309" spans="1:14" x14ac:dyDescent="0.25">
      <c r="A309" s="4" t="s">
        <v>842</v>
      </c>
      <c r="B309" s="5">
        <v>3371563.739705225</v>
      </c>
      <c r="C309" s="5">
        <v>0</v>
      </c>
      <c r="D309" s="5">
        <v>0</v>
      </c>
      <c r="E309" s="5">
        <v>-14455.05917930607</v>
      </c>
      <c r="F309" s="5">
        <v>3357108.680525918</v>
      </c>
      <c r="G309" s="5">
        <v>0</v>
      </c>
      <c r="H309" s="5">
        <v>3475507.7632302172</v>
      </c>
      <c r="I309" s="5">
        <v>0.96593329931329064</v>
      </c>
      <c r="J309" s="14">
        <v>-4.2873456636978169E-3</v>
      </c>
      <c r="K309" s="17">
        <v>-3.4066700686709361E-2</v>
      </c>
      <c r="M309" s="4" t="s">
        <v>842</v>
      </c>
      <c r="N309" s="5">
        <v>0.96593329931329064</v>
      </c>
    </row>
    <row r="310" spans="1:14" x14ac:dyDescent="0.25">
      <c r="A310" s="2" t="s">
        <v>843</v>
      </c>
      <c r="B310" s="3">
        <v>3357108.680525918</v>
      </c>
      <c r="C310" s="3">
        <v>0</v>
      </c>
      <c r="D310" s="3">
        <v>0</v>
      </c>
      <c r="E310" s="3">
        <v>-21066.92573547376</v>
      </c>
      <c r="F310" s="3">
        <v>3336041.7547904449</v>
      </c>
      <c r="G310" s="3">
        <v>0</v>
      </c>
      <c r="H310" s="3">
        <v>3475507.7632302172</v>
      </c>
      <c r="I310" s="3">
        <v>0.95987176034670996</v>
      </c>
      <c r="J310" s="13">
        <v>-6.2753183588245554E-3</v>
      </c>
      <c r="K310" s="16">
        <v>-4.0128239653290043E-2</v>
      </c>
      <c r="M310" s="2" t="s">
        <v>843</v>
      </c>
      <c r="N310" s="3">
        <v>0.95987176034670996</v>
      </c>
    </row>
    <row r="311" spans="1:14" x14ac:dyDescent="0.25">
      <c r="A311" s="4" t="s">
        <v>844</v>
      </c>
      <c r="B311" s="5">
        <v>3336041.7547904449</v>
      </c>
      <c r="C311" s="5">
        <v>0</v>
      </c>
      <c r="D311" s="5">
        <v>0</v>
      </c>
      <c r="E311" s="5">
        <v>3820.6431465149071</v>
      </c>
      <c r="F311" s="5">
        <v>3339862.3979369602</v>
      </c>
      <c r="G311" s="5">
        <v>0</v>
      </c>
      <c r="H311" s="5">
        <v>3475507.7632302172</v>
      </c>
      <c r="I311" s="5">
        <v>0.96097106537112564</v>
      </c>
      <c r="J311" s="14">
        <v>1.1452623879866231E-3</v>
      </c>
      <c r="K311" s="17">
        <v>-3.9028934628874357E-2</v>
      </c>
      <c r="M311" s="4" t="s">
        <v>844</v>
      </c>
      <c r="N311" s="5">
        <v>0.96097106537112564</v>
      </c>
    </row>
    <row r="312" spans="1:14" x14ac:dyDescent="0.25">
      <c r="A312" s="2" t="s">
        <v>845</v>
      </c>
      <c r="B312" s="3">
        <v>3339862.3979369602</v>
      </c>
      <c r="C312" s="3">
        <v>0</v>
      </c>
      <c r="D312" s="3">
        <v>0</v>
      </c>
      <c r="E312" s="3">
        <v>0</v>
      </c>
      <c r="F312" s="3">
        <v>3339862.3979369602</v>
      </c>
      <c r="G312" s="3">
        <v>0</v>
      </c>
      <c r="H312" s="3">
        <v>3475507.7632302172</v>
      </c>
      <c r="I312" s="3">
        <v>0.96097106537112564</v>
      </c>
      <c r="J312" s="13">
        <v>0</v>
      </c>
      <c r="K312" s="16">
        <v>-3.9028934628874357E-2</v>
      </c>
      <c r="M312" s="2" t="s">
        <v>845</v>
      </c>
      <c r="N312" s="3">
        <v>0.96097106537112564</v>
      </c>
    </row>
    <row r="313" spans="1:14" x14ac:dyDescent="0.25">
      <c r="A313" s="4" t="s">
        <v>846</v>
      </c>
      <c r="B313" s="5">
        <v>3339862.3979369602</v>
      </c>
      <c r="C313" s="5">
        <v>0</v>
      </c>
      <c r="D313" s="5">
        <v>0</v>
      </c>
      <c r="E313" s="5">
        <v>0</v>
      </c>
      <c r="F313" s="5">
        <v>3339862.3979369602</v>
      </c>
      <c r="G313" s="5">
        <v>0</v>
      </c>
      <c r="H313" s="5">
        <v>3475507.7632302172</v>
      </c>
      <c r="I313" s="5">
        <v>0.96097106537112564</v>
      </c>
      <c r="J313" s="14">
        <v>0</v>
      </c>
      <c r="K313" s="17">
        <v>-3.9028934628874357E-2</v>
      </c>
      <c r="M313" s="4" t="s">
        <v>846</v>
      </c>
      <c r="N313" s="5">
        <v>0.96097106537112564</v>
      </c>
    </row>
    <row r="314" spans="1:14" x14ac:dyDescent="0.25">
      <c r="A314" s="2" t="s">
        <v>847</v>
      </c>
      <c r="B314" s="3">
        <v>3339862.3979369602</v>
      </c>
      <c r="C314" s="3">
        <v>0</v>
      </c>
      <c r="D314" s="3">
        <v>0</v>
      </c>
      <c r="E314" s="3">
        <v>-5096.5175857544527</v>
      </c>
      <c r="F314" s="3">
        <v>3334765.8803512049</v>
      </c>
      <c r="G314" s="3">
        <v>0</v>
      </c>
      <c r="H314" s="3">
        <v>3475507.7632302172</v>
      </c>
      <c r="I314" s="3">
        <v>0.95950465587560563</v>
      </c>
      <c r="J314" s="13">
        <v>-1.5259663358893061E-3</v>
      </c>
      <c r="K314" s="16">
        <v>-4.0495344124394372E-2</v>
      </c>
      <c r="M314" s="2" t="s">
        <v>847</v>
      </c>
      <c r="N314" s="3">
        <v>0.95950465587560563</v>
      </c>
    </row>
    <row r="315" spans="1:14" x14ac:dyDescent="0.25">
      <c r="A315" s="4" t="s">
        <v>848</v>
      </c>
      <c r="B315" s="5">
        <v>3334765.8803512049</v>
      </c>
      <c r="C315" s="5">
        <v>0</v>
      </c>
      <c r="D315" s="5">
        <v>0</v>
      </c>
      <c r="E315" s="5">
        <v>-14449.49856758102</v>
      </c>
      <c r="F315" s="5">
        <v>3320316.3817836242</v>
      </c>
      <c r="G315" s="5">
        <v>0</v>
      </c>
      <c r="H315" s="5">
        <v>3475507.7632302172</v>
      </c>
      <c r="I315" s="5">
        <v>0.95534713428395435</v>
      </c>
      <c r="J315" s="14">
        <v>-4.3329874078175123E-3</v>
      </c>
      <c r="K315" s="17">
        <v>-4.4652865716045653E-2</v>
      </c>
      <c r="M315" s="4" t="s">
        <v>848</v>
      </c>
      <c r="N315" s="5">
        <v>0.95534713428395435</v>
      </c>
    </row>
    <row r="316" spans="1:14" x14ac:dyDescent="0.25">
      <c r="A316" s="2" t="s">
        <v>849</v>
      </c>
      <c r="B316" s="3">
        <v>3320316.3817836242</v>
      </c>
      <c r="C316" s="3">
        <v>0</v>
      </c>
      <c r="D316" s="3">
        <v>0</v>
      </c>
      <c r="E316" s="3">
        <v>-15903.261642456169</v>
      </c>
      <c r="F316" s="3">
        <v>3304413.1201411681</v>
      </c>
      <c r="G316" s="3">
        <v>0</v>
      </c>
      <c r="H316" s="3">
        <v>3475507.7632302172</v>
      </c>
      <c r="I316" s="3">
        <v>0.95077132472579207</v>
      </c>
      <c r="J316" s="13">
        <v>-4.7896826126891936E-3</v>
      </c>
      <c r="K316" s="16">
        <v>-4.9228675274207927E-2</v>
      </c>
      <c r="M316" s="2" t="s">
        <v>849</v>
      </c>
      <c r="N316" s="3">
        <v>0.95077132472579207</v>
      </c>
    </row>
    <row r="317" spans="1:14" x14ac:dyDescent="0.25">
      <c r="A317" s="4" t="s">
        <v>850</v>
      </c>
      <c r="B317" s="5">
        <v>3304413.1201411681</v>
      </c>
      <c r="C317" s="5">
        <v>0</v>
      </c>
      <c r="D317" s="5">
        <v>0</v>
      </c>
      <c r="E317" s="5">
        <v>23185.415433883649</v>
      </c>
      <c r="F317" s="5">
        <v>3327598.5355750518</v>
      </c>
      <c r="G317" s="5">
        <v>0</v>
      </c>
      <c r="H317" s="5">
        <v>3475507.7632302172</v>
      </c>
      <c r="I317" s="5">
        <v>0.95744241194912627</v>
      </c>
      <c r="J317" s="14">
        <v>7.016500234962475E-3</v>
      </c>
      <c r="K317" s="17">
        <v>-4.2557588050873729E-2</v>
      </c>
      <c r="M317" s="4" t="s">
        <v>850</v>
      </c>
      <c r="N317" s="5">
        <v>0.95744241194912627</v>
      </c>
    </row>
    <row r="318" spans="1:14" x14ac:dyDescent="0.25">
      <c r="A318" s="2" t="s">
        <v>851</v>
      </c>
      <c r="B318" s="3">
        <v>3327598.5355750518</v>
      </c>
      <c r="C318" s="3">
        <v>0</v>
      </c>
      <c r="D318" s="3">
        <v>0</v>
      </c>
      <c r="E318" s="3">
        <v>10322.60451698322</v>
      </c>
      <c r="F318" s="3">
        <v>3337921.1400920348</v>
      </c>
      <c r="G318" s="3">
        <v>0</v>
      </c>
      <c r="H318" s="3">
        <v>3475507.7632302172</v>
      </c>
      <c r="I318" s="3">
        <v>0.96041251163533403</v>
      </c>
      <c r="J318" s="13">
        <v>3.1021183615225212E-3</v>
      </c>
      <c r="K318" s="16">
        <v>-3.9587488364665968E-2</v>
      </c>
      <c r="M318" s="2" t="s">
        <v>851</v>
      </c>
      <c r="N318" s="3">
        <v>0.96041251163533403</v>
      </c>
    </row>
    <row r="319" spans="1:14" x14ac:dyDescent="0.25">
      <c r="A319" s="4" t="s">
        <v>852</v>
      </c>
      <c r="B319" s="5">
        <v>3337921.1400920348</v>
      </c>
      <c r="C319" s="5">
        <v>0</v>
      </c>
      <c r="D319" s="5">
        <v>0</v>
      </c>
      <c r="E319" s="5">
        <v>0</v>
      </c>
      <c r="F319" s="5">
        <v>3337921.1400920348</v>
      </c>
      <c r="G319" s="5">
        <v>0</v>
      </c>
      <c r="H319" s="5">
        <v>3475507.7632302172</v>
      </c>
      <c r="I319" s="5">
        <v>0.96041251163533403</v>
      </c>
      <c r="J319" s="14">
        <v>0</v>
      </c>
      <c r="K319" s="17">
        <v>-3.9587488364665968E-2</v>
      </c>
      <c r="M319" s="4" t="s">
        <v>852</v>
      </c>
      <c r="N319" s="5">
        <v>0.96041251163533403</v>
      </c>
    </row>
    <row r="320" spans="1:14" x14ac:dyDescent="0.25">
      <c r="A320" s="2" t="s">
        <v>853</v>
      </c>
      <c r="B320" s="3">
        <v>3337921.1400920348</v>
      </c>
      <c r="C320" s="3">
        <v>0</v>
      </c>
      <c r="D320" s="3">
        <v>0</v>
      </c>
      <c r="E320" s="3">
        <v>0</v>
      </c>
      <c r="F320" s="3">
        <v>3337921.1400920348</v>
      </c>
      <c r="G320" s="3">
        <v>0</v>
      </c>
      <c r="H320" s="3">
        <v>3475507.7632302172</v>
      </c>
      <c r="I320" s="3">
        <v>0.96041251163533403</v>
      </c>
      <c r="J320" s="13">
        <v>0</v>
      </c>
      <c r="K320" s="16">
        <v>-3.9587488364665968E-2</v>
      </c>
      <c r="M320" s="2" t="s">
        <v>853</v>
      </c>
      <c r="N320" s="3">
        <v>0.96041251163533403</v>
      </c>
    </row>
    <row r="321" spans="1:14" x14ac:dyDescent="0.25">
      <c r="A321" s="4" t="s">
        <v>854</v>
      </c>
      <c r="B321" s="5">
        <v>3337921.1400920348</v>
      </c>
      <c r="C321" s="5">
        <v>0</v>
      </c>
      <c r="D321" s="5">
        <v>0</v>
      </c>
      <c r="E321" s="5">
        <v>-5176.4850158691916</v>
      </c>
      <c r="F321" s="5">
        <v>3332744.6550761661</v>
      </c>
      <c r="G321" s="5">
        <v>0</v>
      </c>
      <c r="H321" s="5">
        <v>3475507.7632302172</v>
      </c>
      <c r="I321" s="5">
        <v>0.95892309329173697</v>
      </c>
      <c r="J321" s="14">
        <v>-1.55081105832422E-3</v>
      </c>
      <c r="K321" s="17">
        <v>-4.1076906708263028E-2</v>
      </c>
      <c r="M321" s="4" t="s">
        <v>854</v>
      </c>
      <c r="N321" s="5">
        <v>0.95892309329173697</v>
      </c>
    </row>
    <row r="322" spans="1:14" x14ac:dyDescent="0.25">
      <c r="A322" s="2" t="s">
        <v>855</v>
      </c>
      <c r="B322" s="3">
        <v>3332744.6550761661</v>
      </c>
      <c r="C322" s="3">
        <v>0</v>
      </c>
      <c r="D322" s="3">
        <v>0</v>
      </c>
      <c r="E322" s="3">
        <v>-14495.283540725841</v>
      </c>
      <c r="F322" s="3">
        <v>3318249.37153544</v>
      </c>
      <c r="G322" s="3">
        <v>0</v>
      </c>
      <c r="H322" s="3">
        <v>3475507.7632302172</v>
      </c>
      <c r="I322" s="3">
        <v>0.95475239809315871</v>
      </c>
      <c r="J322" s="13">
        <v>-4.3493531731114699E-3</v>
      </c>
      <c r="K322" s="16">
        <v>-4.5247601906841288E-2</v>
      </c>
      <c r="M322" s="2" t="s">
        <v>855</v>
      </c>
      <c r="N322" s="3">
        <v>0.95475239809315871</v>
      </c>
    </row>
    <row r="323" spans="1:14" x14ac:dyDescent="0.25">
      <c r="A323" s="4" t="s">
        <v>856</v>
      </c>
      <c r="B323" s="5">
        <v>3318249.37153544</v>
      </c>
      <c r="C323" s="5">
        <v>0</v>
      </c>
      <c r="D323" s="5">
        <v>0</v>
      </c>
      <c r="E323" s="5">
        <v>-2392.922624587889</v>
      </c>
      <c r="F323" s="5">
        <v>3315856.448910852</v>
      </c>
      <c r="G323" s="5">
        <v>0</v>
      </c>
      <c r="H323" s="5">
        <v>3475507.7632302172</v>
      </c>
      <c r="I323" s="5">
        <v>0.95406388787030605</v>
      </c>
      <c r="J323" s="14">
        <v>-7.2114008221157988E-4</v>
      </c>
      <c r="K323" s="17">
        <v>-4.5936112129693951E-2</v>
      </c>
      <c r="M323" s="4" t="s">
        <v>856</v>
      </c>
      <c r="N323" s="5">
        <v>0.95406388787030605</v>
      </c>
    </row>
    <row r="324" spans="1:14" x14ac:dyDescent="0.25">
      <c r="A324" s="2" t="s">
        <v>857</v>
      </c>
      <c r="B324" s="3">
        <v>3315856.448910852</v>
      </c>
      <c r="C324" s="3">
        <v>0</v>
      </c>
      <c r="D324" s="3">
        <v>0</v>
      </c>
      <c r="E324" s="3">
        <v>-11221.105943679921</v>
      </c>
      <c r="F324" s="3">
        <v>3304635.3429671722</v>
      </c>
      <c r="G324" s="3">
        <v>0</v>
      </c>
      <c r="H324" s="3">
        <v>3475507.7632302172</v>
      </c>
      <c r="I324" s="3">
        <v>0.95083526439767396</v>
      </c>
      <c r="J324" s="13">
        <v>-3.3840747078679461E-3</v>
      </c>
      <c r="K324" s="16">
        <v>-4.9164735602326037E-2</v>
      </c>
      <c r="M324" s="2" t="s">
        <v>857</v>
      </c>
      <c r="N324" s="3">
        <v>0.95083526439767396</v>
      </c>
    </row>
    <row r="325" spans="1:14" x14ac:dyDescent="0.25">
      <c r="A325" s="4" t="s">
        <v>858</v>
      </c>
      <c r="B325" s="5">
        <v>3304635.3429671722</v>
      </c>
      <c r="C325" s="5">
        <v>0</v>
      </c>
      <c r="D325" s="5">
        <v>0</v>
      </c>
      <c r="E325" s="5">
        <v>23780.08154869088</v>
      </c>
      <c r="F325" s="5">
        <v>3328415.4245158629</v>
      </c>
      <c r="G325" s="5">
        <v>0</v>
      </c>
      <c r="H325" s="5">
        <v>3475507.7632302172</v>
      </c>
      <c r="I325" s="5">
        <v>0.95767745355929135</v>
      </c>
      <c r="J325" s="14">
        <v>7.1959774924330588E-3</v>
      </c>
      <c r="K325" s="17">
        <v>-4.2322546440708653E-2</v>
      </c>
      <c r="M325" s="4" t="s">
        <v>858</v>
      </c>
      <c r="N325" s="5">
        <v>0.95767745355929135</v>
      </c>
    </row>
    <row r="326" spans="1:14" x14ac:dyDescent="0.25">
      <c r="A326" s="2" t="s">
        <v>859</v>
      </c>
      <c r="B326" s="3">
        <v>3328415.4245158629</v>
      </c>
      <c r="C326" s="3">
        <v>0</v>
      </c>
      <c r="D326" s="3">
        <v>0</v>
      </c>
      <c r="E326" s="3">
        <v>0</v>
      </c>
      <c r="F326" s="3">
        <v>3328415.4245158629</v>
      </c>
      <c r="G326" s="3">
        <v>0</v>
      </c>
      <c r="H326" s="3">
        <v>3475507.7632302172</v>
      </c>
      <c r="I326" s="3">
        <v>0.95767745355929135</v>
      </c>
      <c r="J326" s="13">
        <v>0</v>
      </c>
      <c r="K326" s="16">
        <v>-4.2322546440708653E-2</v>
      </c>
      <c r="M326" s="2" t="s">
        <v>859</v>
      </c>
      <c r="N326" s="3">
        <v>0.95767745355929135</v>
      </c>
    </row>
    <row r="327" spans="1:14" x14ac:dyDescent="0.25">
      <c r="A327" s="4" t="s">
        <v>860</v>
      </c>
      <c r="B327" s="5">
        <v>3328415.4245158629</v>
      </c>
      <c r="C327" s="5">
        <v>0</v>
      </c>
      <c r="D327" s="5">
        <v>0</v>
      </c>
      <c r="E327" s="5">
        <v>0</v>
      </c>
      <c r="F327" s="5">
        <v>3328415.4245158629</v>
      </c>
      <c r="G327" s="5">
        <v>0</v>
      </c>
      <c r="H327" s="5">
        <v>3475507.7632302172</v>
      </c>
      <c r="I327" s="5">
        <v>0.95767745355929135</v>
      </c>
      <c r="J327" s="14">
        <v>0</v>
      </c>
      <c r="K327" s="17">
        <v>-4.2322546440708653E-2</v>
      </c>
      <c r="M327" s="4" t="s">
        <v>860</v>
      </c>
      <c r="N327" s="5">
        <v>0.95767745355929135</v>
      </c>
    </row>
    <row r="328" spans="1:14" x14ac:dyDescent="0.25">
      <c r="A328" s="2" t="s">
        <v>861</v>
      </c>
      <c r="B328" s="3">
        <v>3328415.4245158629</v>
      </c>
      <c r="C328" s="3">
        <v>0</v>
      </c>
      <c r="D328" s="3">
        <v>0</v>
      </c>
      <c r="E328" s="3">
        <v>3032.8572006225882</v>
      </c>
      <c r="F328" s="3">
        <v>3331448.281716486</v>
      </c>
      <c r="G328" s="3">
        <v>0</v>
      </c>
      <c r="H328" s="3">
        <v>3475507.7632302172</v>
      </c>
      <c r="I328" s="3">
        <v>0.95855009071254682</v>
      </c>
      <c r="J328" s="13">
        <v>9.112015219865377E-4</v>
      </c>
      <c r="K328" s="16">
        <v>-4.1449909287453179E-2</v>
      </c>
      <c r="M328" s="2" t="s">
        <v>861</v>
      </c>
      <c r="N328" s="3">
        <v>0.95855009071254682</v>
      </c>
    </row>
    <row r="329" spans="1:14" x14ac:dyDescent="0.25">
      <c r="A329" s="4" t="s">
        <v>862</v>
      </c>
      <c r="B329" s="5">
        <v>3331448.281716486</v>
      </c>
      <c r="C329" s="5">
        <v>0</v>
      </c>
      <c r="D329" s="5">
        <v>0</v>
      </c>
      <c r="E329" s="5">
        <v>778.8352642058162</v>
      </c>
      <c r="F329" s="5">
        <v>3332227.116980691</v>
      </c>
      <c r="G329" s="5">
        <v>0</v>
      </c>
      <c r="H329" s="5">
        <v>3475507.7632302172</v>
      </c>
      <c r="I329" s="5">
        <v>0.95877418322427876</v>
      </c>
      <c r="J329" s="14">
        <v>2.3378278704799799E-4</v>
      </c>
      <c r="K329" s="17">
        <v>-4.1225816775721243E-2</v>
      </c>
      <c r="M329" s="4" t="s">
        <v>862</v>
      </c>
      <c r="N329" s="5">
        <v>0.95877418322427876</v>
      </c>
    </row>
    <row r="330" spans="1:14" x14ac:dyDescent="0.25">
      <c r="A330" s="2" t="s">
        <v>863</v>
      </c>
      <c r="B330" s="3">
        <v>3332227.116980691</v>
      </c>
      <c r="C330" s="3">
        <v>0</v>
      </c>
      <c r="D330" s="3">
        <v>0</v>
      </c>
      <c r="E330" s="3">
        <v>-1816.7864952087041</v>
      </c>
      <c r="F330" s="3">
        <v>3330410.3304854832</v>
      </c>
      <c r="G330" s="3">
        <v>0</v>
      </c>
      <c r="H330" s="3">
        <v>3475507.7632302172</v>
      </c>
      <c r="I330" s="3">
        <v>0.95825144334884826</v>
      </c>
      <c r="J330" s="13">
        <v>-5.4521688691344661E-4</v>
      </c>
      <c r="K330" s="16">
        <v>-4.1748556651151743E-2</v>
      </c>
      <c r="M330" s="2" t="s">
        <v>863</v>
      </c>
      <c r="N330" s="3">
        <v>0.95825144334884826</v>
      </c>
    </row>
    <row r="331" spans="1:14" x14ac:dyDescent="0.25">
      <c r="A331" s="4" t="s">
        <v>864</v>
      </c>
      <c r="B331" s="5">
        <v>3330410.3304854832</v>
      </c>
      <c r="C331" s="5">
        <v>0</v>
      </c>
      <c r="D331" s="5">
        <v>0</v>
      </c>
      <c r="E331" s="5">
        <v>2571.2303199768098</v>
      </c>
      <c r="F331" s="5">
        <v>3332981.56080546</v>
      </c>
      <c r="G331" s="5">
        <v>0</v>
      </c>
      <c r="H331" s="5">
        <v>3475507.7632302172</v>
      </c>
      <c r="I331" s="5">
        <v>0.95899125764222415</v>
      </c>
      <c r="J331" s="14">
        <v>7.7204610388115213E-4</v>
      </c>
      <c r="K331" s="17">
        <v>-4.1008742357775851E-2</v>
      </c>
      <c r="M331" s="4" t="s">
        <v>864</v>
      </c>
      <c r="N331" s="5">
        <v>0.95899125764222415</v>
      </c>
    </row>
    <row r="332" spans="1:14" x14ac:dyDescent="0.25">
      <c r="A332" s="2" t="s">
        <v>865</v>
      </c>
      <c r="B332" s="3">
        <v>3332981.56080546</v>
      </c>
      <c r="C332" s="3">
        <v>0</v>
      </c>
      <c r="D332" s="3">
        <v>0</v>
      </c>
      <c r="E332" s="3">
        <v>4739.871761322036</v>
      </c>
      <c r="F332" s="3">
        <v>3337721.432566782</v>
      </c>
      <c r="G332" s="3">
        <v>0</v>
      </c>
      <c r="H332" s="3">
        <v>3475507.7632302172</v>
      </c>
      <c r="I332" s="3">
        <v>0.96035505024009105</v>
      </c>
      <c r="J332" s="13">
        <v>1.4221116063350969E-3</v>
      </c>
      <c r="K332" s="16">
        <v>-3.9644949759908947E-2</v>
      </c>
      <c r="M332" s="2" t="s">
        <v>865</v>
      </c>
      <c r="N332" s="3">
        <v>0.96035505024009105</v>
      </c>
    </row>
    <row r="333" spans="1:14" x14ac:dyDescent="0.25">
      <c r="A333" s="4" t="s">
        <v>866</v>
      </c>
      <c r="B333" s="5">
        <v>3337721.432566782</v>
      </c>
      <c r="C333" s="5">
        <v>0</v>
      </c>
      <c r="D333" s="5">
        <v>0</v>
      </c>
      <c r="E333" s="5">
        <v>0</v>
      </c>
      <c r="F333" s="5">
        <v>3337721.432566782</v>
      </c>
      <c r="G333" s="5">
        <v>0</v>
      </c>
      <c r="H333" s="5">
        <v>3475507.7632302172</v>
      </c>
      <c r="I333" s="5">
        <v>0.96035505024009105</v>
      </c>
      <c r="J333" s="14">
        <v>0</v>
      </c>
      <c r="K333" s="17">
        <v>-3.9644949759908947E-2</v>
      </c>
      <c r="M333" s="4" t="s">
        <v>866</v>
      </c>
      <c r="N333" s="5">
        <v>0.96035505024009105</v>
      </c>
    </row>
    <row r="334" spans="1:14" x14ac:dyDescent="0.25">
      <c r="A334" s="2" t="s">
        <v>867</v>
      </c>
      <c r="B334" s="3">
        <v>3337721.432566782</v>
      </c>
      <c r="C334" s="3">
        <v>0</v>
      </c>
      <c r="D334" s="3">
        <v>0</v>
      </c>
      <c r="E334" s="3">
        <v>0</v>
      </c>
      <c r="F334" s="3">
        <v>3337721.432566782</v>
      </c>
      <c r="G334" s="3">
        <v>0</v>
      </c>
      <c r="H334" s="3">
        <v>3475507.7632302172</v>
      </c>
      <c r="I334" s="3">
        <v>0.96035505024009105</v>
      </c>
      <c r="J334" s="13">
        <v>0</v>
      </c>
      <c r="K334" s="16">
        <v>-3.9644949759908947E-2</v>
      </c>
      <c r="M334" s="2" t="s">
        <v>867</v>
      </c>
      <c r="N334" s="3">
        <v>0.96035505024009105</v>
      </c>
    </row>
    <row r="335" spans="1:14" x14ac:dyDescent="0.25">
      <c r="A335" s="4" t="s">
        <v>868</v>
      </c>
      <c r="B335" s="5">
        <v>3337721.432566782</v>
      </c>
      <c r="C335" s="5">
        <v>0</v>
      </c>
      <c r="D335" s="5">
        <v>0</v>
      </c>
      <c r="E335" s="5">
        <v>-2705.0043125152552</v>
      </c>
      <c r="F335" s="5">
        <v>3335016.4282542658</v>
      </c>
      <c r="G335" s="5">
        <v>0</v>
      </c>
      <c r="H335" s="5">
        <v>3475507.7632302172</v>
      </c>
      <c r="I335" s="5">
        <v>0.9595767454579428</v>
      </c>
      <c r="J335" s="14">
        <v>-8.104344137657149E-4</v>
      </c>
      <c r="K335" s="17">
        <v>-4.0423254542057203E-2</v>
      </c>
      <c r="M335" s="4" t="s">
        <v>868</v>
      </c>
      <c r="N335" s="5">
        <v>0.9595767454579428</v>
      </c>
    </row>
    <row r="336" spans="1:14" x14ac:dyDescent="0.25">
      <c r="A336" s="2" t="s">
        <v>869</v>
      </c>
      <c r="B336" s="3">
        <v>3335016.4282542658</v>
      </c>
      <c r="C336" s="3">
        <v>0</v>
      </c>
      <c r="D336" s="3">
        <v>0</v>
      </c>
      <c r="E336" s="3">
        <v>-7186.8827171325247</v>
      </c>
      <c r="F336" s="3">
        <v>3327829.5455371342</v>
      </c>
      <c r="G336" s="3">
        <v>0</v>
      </c>
      <c r="H336" s="3">
        <v>3475507.7632302172</v>
      </c>
      <c r="I336" s="3">
        <v>0.95750887992382794</v>
      </c>
      <c r="J336" s="13">
        <v>-2.1549767060351499E-3</v>
      </c>
      <c r="K336" s="16">
        <v>-4.2491120076172062E-2</v>
      </c>
      <c r="M336" s="2" t="s">
        <v>869</v>
      </c>
      <c r="N336" s="3">
        <v>0.95750887992382794</v>
      </c>
    </row>
    <row r="337" spans="1:14" x14ac:dyDescent="0.25">
      <c r="A337" s="4" t="s">
        <v>870</v>
      </c>
      <c r="B337" s="5">
        <v>3327829.5455371342</v>
      </c>
      <c r="C337" s="5">
        <v>0</v>
      </c>
      <c r="D337" s="5">
        <v>0</v>
      </c>
      <c r="E337" s="5">
        <v>28105.67535400391</v>
      </c>
      <c r="F337" s="5">
        <v>3355935.2208911381</v>
      </c>
      <c r="G337" s="5">
        <v>0</v>
      </c>
      <c r="H337" s="5">
        <v>3475507.7632302172</v>
      </c>
      <c r="I337" s="5">
        <v>0.96559566242259054</v>
      </c>
      <c r="J337" s="14">
        <v>8.4456475217293825E-3</v>
      </c>
      <c r="K337" s="17">
        <v>-3.4404337577409461E-2</v>
      </c>
      <c r="M337" s="4" t="s">
        <v>870</v>
      </c>
      <c r="N337" s="5">
        <v>0.96559566242259054</v>
      </c>
    </row>
    <row r="338" spans="1:14" x14ac:dyDescent="0.25">
      <c r="A338" s="2" t="s">
        <v>871</v>
      </c>
      <c r="B338" s="3">
        <v>3355935.2208911381</v>
      </c>
      <c r="C338" s="3">
        <v>0</v>
      </c>
      <c r="D338" s="3">
        <v>0</v>
      </c>
      <c r="E338" s="3">
        <v>14562.10546684259</v>
      </c>
      <c r="F338" s="3">
        <v>3370497.3263579798</v>
      </c>
      <c r="G338" s="3">
        <v>0</v>
      </c>
      <c r="H338" s="3">
        <v>3475507.7632302172</v>
      </c>
      <c r="I338" s="3">
        <v>0.96978558414306693</v>
      </c>
      <c r="J338" s="13">
        <v>4.3392093435510306E-3</v>
      </c>
      <c r="K338" s="16">
        <v>-3.0214415856933071E-2</v>
      </c>
      <c r="M338" s="2" t="s">
        <v>871</v>
      </c>
      <c r="N338" s="3">
        <v>0.96978558414306693</v>
      </c>
    </row>
    <row r="339" spans="1:14" x14ac:dyDescent="0.25">
      <c r="A339" s="4" t="s">
        <v>872</v>
      </c>
      <c r="B339" s="5">
        <v>3370497.3263579798</v>
      </c>
      <c r="C339" s="5">
        <v>0</v>
      </c>
      <c r="D339" s="5">
        <v>0</v>
      </c>
      <c r="E339" s="5">
        <v>-349.81253242486861</v>
      </c>
      <c r="F339" s="5">
        <v>3370147.5138255549</v>
      </c>
      <c r="G339" s="5">
        <v>0</v>
      </c>
      <c r="H339" s="5">
        <v>3475507.7632302172</v>
      </c>
      <c r="I339" s="5">
        <v>0.96968493337309147</v>
      </c>
      <c r="J339" s="14">
        <v>-1.0378662213705871E-4</v>
      </c>
      <c r="K339" s="17">
        <v>-3.031506662690853E-2</v>
      </c>
      <c r="M339" s="4" t="s">
        <v>872</v>
      </c>
      <c r="N339" s="5">
        <v>0.96968493337309147</v>
      </c>
    </row>
    <row r="340" spans="1:14" x14ac:dyDescent="0.25">
      <c r="A340" s="2" t="s">
        <v>873</v>
      </c>
      <c r="B340" s="3">
        <v>3370147.5138255549</v>
      </c>
      <c r="C340" s="3">
        <v>0</v>
      </c>
      <c r="D340" s="3">
        <v>0</v>
      </c>
      <c r="E340" s="3">
        <v>0</v>
      </c>
      <c r="F340" s="3">
        <v>3370147.5138255549</v>
      </c>
      <c r="G340" s="3">
        <v>0</v>
      </c>
      <c r="H340" s="3">
        <v>3475507.7632302172</v>
      </c>
      <c r="I340" s="3">
        <v>0.96968493337309147</v>
      </c>
      <c r="J340" s="13">
        <v>0</v>
      </c>
      <c r="K340" s="16">
        <v>-3.031506662690853E-2</v>
      </c>
      <c r="M340" s="2" t="s">
        <v>873</v>
      </c>
      <c r="N340" s="3">
        <v>0.96968493337309147</v>
      </c>
    </row>
    <row r="341" spans="1:14" x14ac:dyDescent="0.25">
      <c r="A341" s="4" t="s">
        <v>874</v>
      </c>
      <c r="B341" s="5">
        <v>3370147.5138255549</v>
      </c>
      <c r="C341" s="5">
        <v>0</v>
      </c>
      <c r="D341" s="5">
        <v>0</v>
      </c>
      <c r="E341" s="5">
        <v>0</v>
      </c>
      <c r="F341" s="5">
        <v>3370147.5138255549</v>
      </c>
      <c r="G341" s="5">
        <v>0</v>
      </c>
      <c r="H341" s="5">
        <v>3475507.7632302172</v>
      </c>
      <c r="I341" s="5">
        <v>0.96968493337309147</v>
      </c>
      <c r="J341" s="14">
        <v>0</v>
      </c>
      <c r="K341" s="17">
        <v>-3.031506662690853E-2</v>
      </c>
      <c r="M341" s="4" t="s">
        <v>874</v>
      </c>
      <c r="N341" s="5">
        <v>0.96968493337309147</v>
      </c>
    </row>
    <row r="342" spans="1:14" x14ac:dyDescent="0.25">
      <c r="A342" s="2" t="s">
        <v>875</v>
      </c>
      <c r="B342" s="3">
        <v>3370147.5138255549</v>
      </c>
      <c r="C342" s="3">
        <v>0</v>
      </c>
      <c r="D342" s="3">
        <v>0</v>
      </c>
      <c r="E342" s="3">
        <v>10513.6056880951</v>
      </c>
      <c r="F342" s="3">
        <v>3380661.11951365</v>
      </c>
      <c r="G342" s="3">
        <v>0</v>
      </c>
      <c r="H342" s="3">
        <v>3475507.7632302172</v>
      </c>
      <c r="I342" s="3">
        <v>0.97270998939492681</v>
      </c>
      <c r="J342" s="13">
        <v>3.1196277447691489E-3</v>
      </c>
      <c r="K342" s="16">
        <v>-2.7290010605073189E-2</v>
      </c>
      <c r="M342" s="2" t="s">
        <v>875</v>
      </c>
      <c r="N342" s="3">
        <v>0.97270998939492681</v>
      </c>
    </row>
    <row r="343" spans="1:14" x14ac:dyDescent="0.25">
      <c r="A343" s="4" t="s">
        <v>876</v>
      </c>
      <c r="B343" s="5">
        <v>3380661.11951365</v>
      </c>
      <c r="C343" s="5">
        <v>0</v>
      </c>
      <c r="D343" s="5">
        <v>0</v>
      </c>
      <c r="E343" s="5">
        <v>-5410.5024242402869</v>
      </c>
      <c r="F343" s="5">
        <v>3375250.6170894098</v>
      </c>
      <c r="G343" s="5">
        <v>0</v>
      </c>
      <c r="H343" s="5">
        <v>3475507.7632302172</v>
      </c>
      <c r="I343" s="5">
        <v>0.97115323775089901</v>
      </c>
      <c r="J343" s="14">
        <v>-1.6004273226352119E-3</v>
      </c>
      <c r="K343" s="17">
        <v>-2.8846762249100991E-2</v>
      </c>
      <c r="M343" s="4" t="s">
        <v>876</v>
      </c>
      <c r="N343" s="5">
        <v>0.97115323775089901</v>
      </c>
    </row>
    <row r="344" spans="1:14" x14ac:dyDescent="0.25">
      <c r="A344" s="2" t="s">
        <v>877</v>
      </c>
      <c r="B344" s="3">
        <v>3375250.6170894098</v>
      </c>
      <c r="C344" s="3">
        <v>0</v>
      </c>
      <c r="D344" s="3">
        <v>0</v>
      </c>
      <c r="E344" s="3">
        <v>-17257.67784881574</v>
      </c>
      <c r="F344" s="3">
        <v>3357992.9392405939</v>
      </c>
      <c r="G344" s="3">
        <v>0</v>
      </c>
      <c r="H344" s="3">
        <v>3475507.7632302172</v>
      </c>
      <c r="I344" s="3">
        <v>0.9661877250763492</v>
      </c>
      <c r="J344" s="13">
        <v>-5.113006353198668E-3</v>
      </c>
      <c r="K344" s="16">
        <v>-3.3812274923650798E-2</v>
      </c>
      <c r="M344" s="2" t="s">
        <v>877</v>
      </c>
      <c r="N344" s="3">
        <v>0.9661877250763492</v>
      </c>
    </row>
    <row r="345" spans="1:14" x14ac:dyDescent="0.25">
      <c r="A345" s="4" t="s">
        <v>878</v>
      </c>
      <c r="B345" s="5">
        <v>3357992.9392405939</v>
      </c>
      <c r="C345" s="5">
        <v>0</v>
      </c>
      <c r="D345" s="5">
        <v>0</v>
      </c>
      <c r="E345" s="5">
        <v>-532.446578979474</v>
      </c>
      <c r="F345" s="5">
        <v>3357460.4926616149</v>
      </c>
      <c r="G345" s="5">
        <v>0</v>
      </c>
      <c r="H345" s="5">
        <v>3475507.7632302172</v>
      </c>
      <c r="I345" s="5">
        <v>0.96603452542459967</v>
      </c>
      <c r="J345" s="14">
        <v>-1.5856095846944471E-4</v>
      </c>
      <c r="K345" s="17">
        <v>-3.3965474575400327E-2</v>
      </c>
      <c r="M345" s="4" t="s">
        <v>878</v>
      </c>
      <c r="N345" s="5">
        <v>0.96603452542459967</v>
      </c>
    </row>
    <row r="346" spans="1:14" x14ac:dyDescent="0.25">
      <c r="A346" s="2" t="s">
        <v>879</v>
      </c>
      <c r="B346" s="3">
        <v>3357460.4926616149</v>
      </c>
      <c r="C346" s="3">
        <v>0</v>
      </c>
      <c r="D346" s="3">
        <v>0</v>
      </c>
      <c r="E346" s="3">
        <v>28937.122449874769</v>
      </c>
      <c r="F346" s="3">
        <v>3386397.6151114898</v>
      </c>
      <c r="G346" s="3">
        <v>0</v>
      </c>
      <c r="H346" s="3">
        <v>3475507.7632302172</v>
      </c>
      <c r="I346" s="3">
        <v>0.97436053831860636</v>
      </c>
      <c r="J346" s="13">
        <v>8.6187529274350805E-3</v>
      </c>
      <c r="K346" s="16">
        <v>-2.5639461681393642E-2</v>
      </c>
      <c r="M346" s="2" t="s">
        <v>879</v>
      </c>
      <c r="N346" s="3">
        <v>0.97436053831860636</v>
      </c>
    </row>
    <row r="347" spans="1:14" x14ac:dyDescent="0.25">
      <c r="A347" s="4" t="s">
        <v>880</v>
      </c>
      <c r="B347" s="5">
        <v>3386397.6151114898</v>
      </c>
      <c r="C347" s="5">
        <v>0</v>
      </c>
      <c r="D347" s="5">
        <v>0</v>
      </c>
      <c r="E347" s="5">
        <v>0</v>
      </c>
      <c r="F347" s="5">
        <v>3386397.6151114898</v>
      </c>
      <c r="G347" s="5">
        <v>0</v>
      </c>
      <c r="H347" s="5">
        <v>3475507.7632302172</v>
      </c>
      <c r="I347" s="5">
        <v>0.97436053831860636</v>
      </c>
      <c r="J347" s="14">
        <v>0</v>
      </c>
      <c r="K347" s="17">
        <v>-2.5639461681393642E-2</v>
      </c>
      <c r="M347" s="4" t="s">
        <v>880</v>
      </c>
      <c r="N347" s="5">
        <v>0.97436053831860636</v>
      </c>
    </row>
    <row r="348" spans="1:14" x14ac:dyDescent="0.25">
      <c r="A348" s="2" t="s">
        <v>881</v>
      </c>
      <c r="B348" s="3">
        <v>3386397.6151114898</v>
      </c>
      <c r="C348" s="3">
        <v>0</v>
      </c>
      <c r="D348" s="3">
        <v>0</v>
      </c>
      <c r="E348" s="3">
        <v>0</v>
      </c>
      <c r="F348" s="3">
        <v>3386397.6151114898</v>
      </c>
      <c r="G348" s="3">
        <v>0</v>
      </c>
      <c r="H348" s="3">
        <v>3475507.7632302172</v>
      </c>
      <c r="I348" s="3">
        <v>0.97436053831860636</v>
      </c>
      <c r="J348" s="13">
        <v>0</v>
      </c>
      <c r="K348" s="16">
        <v>-2.5639461681393642E-2</v>
      </c>
      <c r="M348" s="2" t="s">
        <v>881</v>
      </c>
      <c r="N348" s="3">
        <v>0.97436053831860636</v>
      </c>
    </row>
    <row r="349" spans="1:14" x14ac:dyDescent="0.25">
      <c r="A349" s="4" t="s">
        <v>882</v>
      </c>
      <c r="B349" s="5">
        <v>3386397.6151114898</v>
      </c>
      <c r="C349" s="5">
        <v>0</v>
      </c>
      <c r="D349" s="5">
        <v>0</v>
      </c>
      <c r="E349" s="5">
        <v>-1106.461853027336</v>
      </c>
      <c r="F349" s="5">
        <v>3385291.153258462</v>
      </c>
      <c r="G349" s="5">
        <v>0</v>
      </c>
      <c r="H349" s="5">
        <v>3475507.7632302172</v>
      </c>
      <c r="I349" s="5">
        <v>0.97404217854834962</v>
      </c>
      <c r="J349" s="14">
        <v>-3.2673713449660191E-4</v>
      </c>
      <c r="K349" s="17">
        <v>-2.5957821451650379E-2</v>
      </c>
      <c r="M349" s="4" t="s">
        <v>882</v>
      </c>
      <c r="N349" s="5">
        <v>0.97404217854834962</v>
      </c>
    </row>
    <row r="350" spans="1:14" x14ac:dyDescent="0.25">
      <c r="A350" s="2" t="s">
        <v>883</v>
      </c>
      <c r="B350" s="3">
        <v>3385291.153258462</v>
      </c>
      <c r="C350" s="3">
        <v>0</v>
      </c>
      <c r="D350" s="3">
        <v>0</v>
      </c>
      <c r="E350" s="3">
        <v>5283.1716423036196</v>
      </c>
      <c r="F350" s="3">
        <v>3390574.3249007659</v>
      </c>
      <c r="G350" s="3">
        <v>0</v>
      </c>
      <c r="H350" s="3">
        <v>3475507.7632302172</v>
      </c>
      <c r="I350" s="3">
        <v>0.97556229359404101</v>
      </c>
      <c r="J350" s="13">
        <v>1.560625483340905E-3</v>
      </c>
      <c r="K350" s="16">
        <v>-2.4437706405958989E-2</v>
      </c>
      <c r="M350" s="2" t="s">
        <v>883</v>
      </c>
      <c r="N350" s="3">
        <v>0.97556229359404101</v>
      </c>
    </row>
    <row r="351" spans="1:14" x14ac:dyDescent="0.25">
      <c r="A351" s="4" t="s">
        <v>884</v>
      </c>
      <c r="B351" s="5">
        <v>3390574.3249007659</v>
      </c>
      <c r="C351" s="5">
        <v>0</v>
      </c>
      <c r="D351" s="5">
        <v>0</v>
      </c>
      <c r="E351" s="5">
        <v>-7554.1465072635183</v>
      </c>
      <c r="F351" s="5">
        <v>3383020.1783935018</v>
      </c>
      <c r="G351" s="5">
        <v>0</v>
      </c>
      <c r="H351" s="5">
        <v>3475507.7632302172</v>
      </c>
      <c r="I351" s="5">
        <v>0.9733887560789809</v>
      </c>
      <c r="J351" s="14">
        <v>-2.2279843422942092E-3</v>
      </c>
      <c r="K351" s="17">
        <v>-2.6611243921019101E-2</v>
      </c>
      <c r="M351" s="4" t="s">
        <v>884</v>
      </c>
      <c r="N351" s="5">
        <v>0.9733887560789809</v>
      </c>
    </row>
    <row r="352" spans="1:14" x14ac:dyDescent="0.25">
      <c r="A352" s="2" t="s">
        <v>885</v>
      </c>
      <c r="B352" s="3">
        <v>3383020.1783935018</v>
      </c>
      <c r="C352" s="3">
        <v>0</v>
      </c>
      <c r="D352" s="3">
        <v>0</v>
      </c>
      <c r="E352" s="3">
        <v>21515.04785347006</v>
      </c>
      <c r="F352" s="3">
        <v>3404535.2262469721</v>
      </c>
      <c r="G352" s="3">
        <v>0</v>
      </c>
      <c r="H352" s="3">
        <v>3475507.7632302172</v>
      </c>
      <c r="I352" s="3">
        <v>0.97957923221058163</v>
      </c>
      <c r="J352" s="13">
        <v>6.3597160876782688E-3</v>
      </c>
      <c r="K352" s="16">
        <v>-2.042076778941837E-2</v>
      </c>
      <c r="M352" s="2" t="s">
        <v>885</v>
      </c>
      <c r="N352" s="3">
        <v>0.97957923221058163</v>
      </c>
    </row>
    <row r="353" spans="1:14" x14ac:dyDescent="0.25">
      <c r="A353" s="4" t="s">
        <v>886</v>
      </c>
      <c r="B353" s="5">
        <v>3404535.2262469721</v>
      </c>
      <c r="C353" s="5">
        <v>0</v>
      </c>
      <c r="D353" s="5">
        <v>0</v>
      </c>
      <c r="E353" s="5">
        <v>29384.53314781174</v>
      </c>
      <c r="F353" s="5">
        <v>3433919.759394784</v>
      </c>
      <c r="G353" s="5">
        <v>0</v>
      </c>
      <c r="H353" s="5">
        <v>3475507.7632302172</v>
      </c>
      <c r="I353" s="5">
        <v>0.98803397757432132</v>
      </c>
      <c r="J353" s="14">
        <v>8.6309969482103455E-3</v>
      </c>
      <c r="K353" s="17">
        <v>-1.196602242567868E-2</v>
      </c>
      <c r="M353" s="4" t="s">
        <v>886</v>
      </c>
      <c r="N353" s="5">
        <v>0.98803397757432132</v>
      </c>
    </row>
    <row r="354" spans="1:14" x14ac:dyDescent="0.25">
      <c r="A354" s="2" t="s">
        <v>887</v>
      </c>
      <c r="B354" s="3">
        <v>3433919.759394784</v>
      </c>
      <c r="C354" s="3">
        <v>0</v>
      </c>
      <c r="D354" s="3">
        <v>0</v>
      </c>
      <c r="E354" s="3">
        <v>0</v>
      </c>
      <c r="F354" s="3">
        <v>3433919.759394784</v>
      </c>
      <c r="G354" s="3">
        <v>0</v>
      </c>
      <c r="H354" s="3">
        <v>3475507.7632302172</v>
      </c>
      <c r="I354" s="3">
        <v>0.98803397757432132</v>
      </c>
      <c r="J354" s="13">
        <v>0</v>
      </c>
      <c r="K354" s="16">
        <v>-1.196602242567868E-2</v>
      </c>
      <c r="M354" s="2" t="s">
        <v>887</v>
      </c>
      <c r="N354" s="3">
        <v>0.98803397757432132</v>
      </c>
    </row>
    <row r="355" spans="1:14" x14ac:dyDescent="0.25">
      <c r="A355" s="4" t="s">
        <v>888</v>
      </c>
      <c r="B355" s="5">
        <v>3433919.759394784</v>
      </c>
      <c r="C355" s="5">
        <v>0</v>
      </c>
      <c r="D355" s="5">
        <v>0</v>
      </c>
      <c r="E355" s="5">
        <v>0</v>
      </c>
      <c r="F355" s="5">
        <v>3433919.759394784</v>
      </c>
      <c r="G355" s="5">
        <v>0</v>
      </c>
      <c r="H355" s="5">
        <v>3475507.7632302172</v>
      </c>
      <c r="I355" s="5">
        <v>0.98803397757432132</v>
      </c>
      <c r="J355" s="14">
        <v>0</v>
      </c>
      <c r="K355" s="17">
        <v>-1.196602242567868E-2</v>
      </c>
      <c r="M355" s="4" t="s">
        <v>888</v>
      </c>
      <c r="N355" s="5">
        <v>0.98803397757432132</v>
      </c>
    </row>
    <row r="356" spans="1:14" x14ac:dyDescent="0.25">
      <c r="A356" s="2" t="s">
        <v>889</v>
      </c>
      <c r="B356" s="3">
        <v>3433919.759394784</v>
      </c>
      <c r="C356" s="3">
        <v>0</v>
      </c>
      <c r="D356" s="3">
        <v>0</v>
      </c>
      <c r="E356" s="3">
        <v>-208.31535720808461</v>
      </c>
      <c r="F356" s="3">
        <v>3433711.4440375762</v>
      </c>
      <c r="G356" s="3">
        <v>0</v>
      </c>
      <c r="H356" s="3">
        <v>3475507.7632302172</v>
      </c>
      <c r="I356" s="3">
        <v>0.98797403946702889</v>
      </c>
      <c r="J356" s="13">
        <v>-6.0664014247313602E-5</v>
      </c>
      <c r="K356" s="16">
        <v>-1.202596053297111E-2</v>
      </c>
      <c r="M356" s="2" t="s">
        <v>889</v>
      </c>
      <c r="N356" s="3">
        <v>0.98797403946702889</v>
      </c>
    </row>
    <row r="357" spans="1:14" x14ac:dyDescent="0.25">
      <c r="A357" s="4" t="s">
        <v>890</v>
      </c>
      <c r="B357" s="5">
        <v>3433711.4440375762</v>
      </c>
      <c r="C357" s="5">
        <v>0</v>
      </c>
      <c r="D357" s="5">
        <v>0</v>
      </c>
      <c r="E357" s="5">
        <v>12907.152370452861</v>
      </c>
      <c r="F357" s="5">
        <v>3446618.5964080291</v>
      </c>
      <c r="G357" s="5">
        <v>0</v>
      </c>
      <c r="H357" s="5">
        <v>3475507.7632302172</v>
      </c>
      <c r="I357" s="5">
        <v>0.99168778527044976</v>
      </c>
      <c r="J357" s="14">
        <v>3.758950797355221E-3</v>
      </c>
      <c r="K357" s="17">
        <v>-8.312214729550238E-3</v>
      </c>
      <c r="M357" s="4" t="s">
        <v>890</v>
      </c>
      <c r="N357" s="5">
        <v>0.99168778527044976</v>
      </c>
    </row>
    <row r="358" spans="1:14" x14ac:dyDescent="0.25">
      <c r="A358" s="2" t="s">
        <v>891</v>
      </c>
      <c r="B358" s="3">
        <v>3446618.5964080291</v>
      </c>
      <c r="C358" s="3">
        <v>0</v>
      </c>
      <c r="D358" s="3">
        <v>0</v>
      </c>
      <c r="E358" s="3">
        <v>9008.5831604003906</v>
      </c>
      <c r="F358" s="3">
        <v>3455627.179568429</v>
      </c>
      <c r="G358" s="3">
        <v>0</v>
      </c>
      <c r="H358" s="3">
        <v>3475507.7632302172</v>
      </c>
      <c r="I358" s="3">
        <v>0.99427980455917309</v>
      </c>
      <c r="J358" s="13">
        <v>2.6137453009129619E-3</v>
      </c>
      <c r="K358" s="16">
        <v>-5.720195440826914E-3</v>
      </c>
      <c r="M358" s="2" t="s">
        <v>891</v>
      </c>
      <c r="N358" s="3">
        <v>0.99427980455917309</v>
      </c>
    </row>
    <row r="359" spans="1:14" x14ac:dyDescent="0.25">
      <c r="A359" s="4" t="s">
        <v>892</v>
      </c>
      <c r="B359" s="5">
        <v>3455627.179568429</v>
      </c>
      <c r="C359" s="5">
        <v>0</v>
      </c>
      <c r="D359" s="5">
        <v>0</v>
      </c>
      <c r="E359" s="5">
        <v>13732.10281753548</v>
      </c>
      <c r="F359" s="5">
        <v>3469359.2823859639</v>
      </c>
      <c r="G359" s="5">
        <v>0</v>
      </c>
      <c r="H359" s="5">
        <v>3475507.7632302172</v>
      </c>
      <c r="I359" s="5">
        <v>0.99823091149175336</v>
      </c>
      <c r="J359" s="14">
        <v>3.9738380629505956E-3</v>
      </c>
      <c r="K359" s="17">
        <v>-1.769088508246641E-3</v>
      </c>
      <c r="M359" s="4" t="s">
        <v>892</v>
      </c>
      <c r="N359" s="5">
        <v>0.99823091149175336</v>
      </c>
    </row>
    <row r="360" spans="1:14" x14ac:dyDescent="0.25">
      <c r="A360" s="2" t="s">
        <v>893</v>
      </c>
      <c r="B360" s="3">
        <v>3469359.2823859639</v>
      </c>
      <c r="C360" s="3">
        <v>0</v>
      </c>
      <c r="D360" s="3">
        <v>0</v>
      </c>
      <c r="E360" s="3">
        <v>12741.8160114288</v>
      </c>
      <c r="F360" s="3">
        <v>3482101.0983973928</v>
      </c>
      <c r="G360" s="3">
        <v>0</v>
      </c>
      <c r="H360" s="3">
        <v>3475507.7632302172</v>
      </c>
      <c r="I360" s="3">
        <v>1.0018970854379701</v>
      </c>
      <c r="J360" s="13">
        <v>3.672671226678359E-3</v>
      </c>
      <c r="K360" s="16">
        <v>1.8970854379700699E-3</v>
      </c>
      <c r="M360" s="2" t="s">
        <v>893</v>
      </c>
      <c r="N360" s="3">
        <v>1.0018970854379701</v>
      </c>
    </row>
    <row r="361" spans="1:14" x14ac:dyDescent="0.25">
      <c r="A361" s="4" t="s">
        <v>894</v>
      </c>
      <c r="B361" s="5">
        <v>3482101.0983973928</v>
      </c>
      <c r="C361" s="5">
        <v>0</v>
      </c>
      <c r="D361" s="5">
        <v>0</v>
      </c>
      <c r="E361" s="5">
        <v>0</v>
      </c>
      <c r="F361" s="5">
        <v>3482101.0983973928</v>
      </c>
      <c r="G361" s="5">
        <v>0</v>
      </c>
      <c r="H361" s="5">
        <v>3475507.7632302172</v>
      </c>
      <c r="I361" s="5">
        <v>1.0018970854379701</v>
      </c>
      <c r="J361" s="14">
        <v>0</v>
      </c>
      <c r="K361" s="17">
        <v>1.8970854379700699E-3</v>
      </c>
      <c r="M361" s="4" t="s">
        <v>894</v>
      </c>
      <c r="N361" s="5">
        <v>1.0018970854379701</v>
      </c>
    </row>
    <row r="362" spans="1:14" x14ac:dyDescent="0.25">
      <c r="A362" s="2" t="s">
        <v>895</v>
      </c>
      <c r="B362" s="3">
        <v>3482101.0983973928</v>
      </c>
      <c r="C362" s="3">
        <v>0</v>
      </c>
      <c r="D362" s="3">
        <v>0</v>
      </c>
      <c r="E362" s="3">
        <v>0</v>
      </c>
      <c r="F362" s="3">
        <v>3482101.0983973928</v>
      </c>
      <c r="G362" s="3">
        <v>0</v>
      </c>
      <c r="H362" s="3">
        <v>3475507.7632302172</v>
      </c>
      <c r="I362" s="3">
        <v>1.0018970854379701</v>
      </c>
      <c r="J362" s="13">
        <v>0</v>
      </c>
      <c r="K362" s="16">
        <v>1.8970854379700699E-3</v>
      </c>
      <c r="M362" s="2" t="s">
        <v>895</v>
      </c>
      <c r="N362" s="3">
        <v>1.0018970854379701</v>
      </c>
    </row>
    <row r="363" spans="1:14" x14ac:dyDescent="0.25">
      <c r="A363" s="4" t="s">
        <v>896</v>
      </c>
      <c r="B363" s="5">
        <v>3482101.0983973928</v>
      </c>
      <c r="C363" s="5">
        <v>0</v>
      </c>
      <c r="D363" s="5">
        <v>0</v>
      </c>
      <c r="E363" s="5">
        <v>16363.10342025749</v>
      </c>
      <c r="F363" s="5">
        <v>3498464.2018176508</v>
      </c>
      <c r="G363" s="5">
        <v>0</v>
      </c>
      <c r="H363" s="5">
        <v>3475507.7632302172</v>
      </c>
      <c r="I363" s="5">
        <v>1.0066052042324021</v>
      </c>
      <c r="J363" s="14">
        <v>4.6992040029476554E-3</v>
      </c>
      <c r="K363" s="17">
        <v>6.6052042324018512E-3</v>
      </c>
      <c r="M363" s="4" t="s">
        <v>896</v>
      </c>
      <c r="N363" s="5">
        <v>1.0066052042324021</v>
      </c>
    </row>
    <row r="364" spans="1:14" x14ac:dyDescent="0.25">
      <c r="A364" s="2" t="s">
        <v>897</v>
      </c>
      <c r="B364" s="3">
        <v>3498464.2018176508</v>
      </c>
      <c r="C364" s="3">
        <v>0</v>
      </c>
      <c r="D364" s="3">
        <v>0</v>
      </c>
      <c r="E364" s="3">
        <v>14895.540241241401</v>
      </c>
      <c r="F364" s="3">
        <v>3513359.7420588918</v>
      </c>
      <c r="G364" s="3">
        <v>0</v>
      </c>
      <c r="H364" s="3">
        <v>3475507.7632302172</v>
      </c>
      <c r="I364" s="3">
        <v>1.0108910643875231</v>
      </c>
      <c r="J364" s="13">
        <v>4.2577369331098236E-3</v>
      </c>
      <c r="K364" s="16">
        <v>1.0891064387522629E-2</v>
      </c>
      <c r="M364" s="2" t="s">
        <v>897</v>
      </c>
      <c r="N364" s="3">
        <v>1.0108910643875231</v>
      </c>
    </row>
    <row r="365" spans="1:14" x14ac:dyDescent="0.25">
      <c r="A365" s="4" t="s">
        <v>898</v>
      </c>
      <c r="B365" s="5">
        <v>3513359.7420588918</v>
      </c>
      <c r="C365" s="5">
        <v>0</v>
      </c>
      <c r="D365" s="5">
        <v>0</v>
      </c>
      <c r="E365" s="5">
        <v>3622.2900238037691</v>
      </c>
      <c r="F365" s="5">
        <v>3516982.032082696</v>
      </c>
      <c r="G365" s="5">
        <v>0</v>
      </c>
      <c r="H365" s="5">
        <v>3475507.7632302172</v>
      </c>
      <c r="I365" s="5">
        <v>1.0119332977158799</v>
      </c>
      <c r="J365" s="14">
        <v>1.0310045909733829E-3</v>
      </c>
      <c r="K365" s="17">
        <v>1.1933297715880141E-2</v>
      </c>
      <c r="M365" s="4" t="s">
        <v>898</v>
      </c>
      <c r="N365" s="5">
        <v>1.0119332977158799</v>
      </c>
    </row>
    <row r="366" spans="1:14" x14ac:dyDescent="0.25">
      <c r="A366" s="2" t="s">
        <v>899</v>
      </c>
      <c r="B366" s="3">
        <v>3516982.032082696</v>
      </c>
      <c r="C366" s="3">
        <v>0</v>
      </c>
      <c r="D366" s="3">
        <v>0</v>
      </c>
      <c r="E366" s="3">
        <v>5586.5644073487347</v>
      </c>
      <c r="F366" s="3">
        <v>3522568.5964900451</v>
      </c>
      <c r="G366" s="3">
        <v>0</v>
      </c>
      <c r="H366" s="3">
        <v>3475507.7632302172</v>
      </c>
      <c r="I366" s="3">
        <v>1.013540707276708</v>
      </c>
      <c r="J366" s="13">
        <v>1.588454065555744E-3</v>
      </c>
      <c r="K366" s="16">
        <v>1.3540707276708201E-2</v>
      </c>
      <c r="M366" s="2" t="s">
        <v>899</v>
      </c>
      <c r="N366" s="3">
        <v>1.013540707276708</v>
      </c>
    </row>
    <row r="367" spans="1:14" x14ac:dyDescent="0.25">
      <c r="A367" s="4" t="s">
        <v>900</v>
      </c>
      <c r="B367" s="5">
        <v>3522568.5964900451</v>
      </c>
      <c r="C367" s="5">
        <v>0</v>
      </c>
      <c r="D367" s="5">
        <v>0</v>
      </c>
      <c r="E367" s="5">
        <v>747.17283248904278</v>
      </c>
      <c r="F367" s="5">
        <v>3523315.7693225341</v>
      </c>
      <c r="G367" s="5">
        <v>0</v>
      </c>
      <c r="H367" s="5">
        <v>3475507.7632302172</v>
      </c>
      <c r="I367" s="5">
        <v>1.013755689628465</v>
      </c>
      <c r="J367" s="14">
        <v>2.1211022923250941E-4</v>
      </c>
      <c r="K367" s="17">
        <v>1.3755689628465181E-2</v>
      </c>
      <c r="M367" s="4" t="s">
        <v>900</v>
      </c>
      <c r="N367" s="5">
        <v>1.013755689628465</v>
      </c>
    </row>
    <row r="368" spans="1:14" x14ac:dyDescent="0.25">
      <c r="A368" s="2" t="s">
        <v>901</v>
      </c>
      <c r="B368" s="3">
        <v>3523315.7693225341</v>
      </c>
      <c r="C368" s="3">
        <v>0</v>
      </c>
      <c r="D368" s="3">
        <v>0</v>
      </c>
      <c r="E368" s="3">
        <v>0</v>
      </c>
      <c r="F368" s="3">
        <v>3523315.7693225341</v>
      </c>
      <c r="G368" s="3">
        <v>0</v>
      </c>
      <c r="H368" s="3">
        <v>3475507.7632302172</v>
      </c>
      <c r="I368" s="3">
        <v>1.013755689628465</v>
      </c>
      <c r="J368" s="13">
        <v>0</v>
      </c>
      <c r="K368" s="16">
        <v>1.3755689628465181E-2</v>
      </c>
      <c r="M368" s="2" t="s">
        <v>901</v>
      </c>
      <c r="N368" s="3">
        <v>1.013755689628465</v>
      </c>
    </row>
    <row r="369" spans="1:14" x14ac:dyDescent="0.25">
      <c r="A369" s="4" t="s">
        <v>902</v>
      </c>
      <c r="B369" s="5">
        <v>3523315.7693225341</v>
      </c>
      <c r="C369" s="5">
        <v>0</v>
      </c>
      <c r="D369" s="5">
        <v>0</v>
      </c>
      <c r="E369" s="5">
        <v>0</v>
      </c>
      <c r="F369" s="5">
        <v>3523315.7693225341</v>
      </c>
      <c r="G369" s="5">
        <v>0</v>
      </c>
      <c r="H369" s="5">
        <v>3475507.7632302172</v>
      </c>
      <c r="I369" s="5">
        <v>1.013755689628465</v>
      </c>
      <c r="J369" s="14">
        <v>0</v>
      </c>
      <c r="K369" s="17">
        <v>1.3755689628465181E-2</v>
      </c>
      <c r="M369" s="4" t="s">
        <v>902</v>
      </c>
      <c r="N369" s="5">
        <v>1.013755689628465</v>
      </c>
    </row>
    <row r="370" spans="1:14" x14ac:dyDescent="0.25">
      <c r="A370" s="6" t="s">
        <v>903</v>
      </c>
      <c r="B370" s="7">
        <v>3523315.7693225341</v>
      </c>
      <c r="C370" s="7">
        <v>0</v>
      </c>
      <c r="D370" s="7">
        <v>0</v>
      </c>
      <c r="E370" s="7">
        <v>0</v>
      </c>
      <c r="F370" s="7">
        <v>3523315.7693225341</v>
      </c>
      <c r="G370" s="7">
        <v>0</v>
      </c>
      <c r="H370" s="7">
        <v>3475507.7632302172</v>
      </c>
      <c r="I370" s="7">
        <v>1.013755689628465</v>
      </c>
      <c r="J370" s="15">
        <v>0</v>
      </c>
      <c r="K370" s="18">
        <v>1.3755689628465181E-2</v>
      </c>
      <c r="M370" s="6" t="s">
        <v>903</v>
      </c>
      <c r="N370" s="7">
        <v>1.013755689628465</v>
      </c>
    </row>
    <row r="374" spans="1:14" x14ac:dyDescent="0.25">
      <c r="A374" s="12" t="s">
        <v>0</v>
      </c>
      <c r="B374" s="12" t="s">
        <v>904</v>
      </c>
    </row>
    <row r="375" spans="1:14" x14ac:dyDescent="0.25">
      <c r="A375" s="9">
        <v>44927</v>
      </c>
      <c r="B375" s="10">
        <f>I231/I201-1</f>
        <v>2.9240248290122617E-2</v>
      </c>
    </row>
    <row r="376" spans="1:14" x14ac:dyDescent="0.25">
      <c r="A376" s="9">
        <v>44958</v>
      </c>
      <c r="B376" s="10">
        <f>I259/I232-1</f>
        <v>-1.2097178693643684E-2</v>
      </c>
    </row>
    <row r="377" spans="1:14" x14ac:dyDescent="0.25">
      <c r="A377" s="9">
        <v>44986</v>
      </c>
      <c r="B377" s="10">
        <f>I290/I260-1</f>
        <v>1.1761683479572627E-2</v>
      </c>
    </row>
    <row r="378" spans="1:14" x14ac:dyDescent="0.25">
      <c r="A378" s="9">
        <v>45017</v>
      </c>
      <c r="B378" s="10">
        <f>I320/I291-1</f>
        <v>-1.7825432727927693E-2</v>
      </c>
    </row>
    <row r="379" spans="1:14" x14ac:dyDescent="0.25">
      <c r="A379" s="9">
        <v>45047</v>
      </c>
      <c r="B379" s="10">
        <f>I351/I321-1</f>
        <v>1.508532111536387E-2</v>
      </c>
    </row>
    <row r="380" spans="1:14" x14ac:dyDescent="0.25">
      <c r="A380" s="9">
        <v>45078</v>
      </c>
      <c r="B380" s="11">
        <f>I370/I352-1</f>
        <v>3.488891586723275E-2</v>
      </c>
    </row>
    <row r="382" spans="1:14" x14ac:dyDescent="0.25">
      <c r="A382" t="s">
        <v>910</v>
      </c>
      <c r="B382" s="20" t="s">
        <v>911</v>
      </c>
    </row>
    <row r="383" spans="1:14" x14ac:dyDescent="0.25">
      <c r="A383" t="s">
        <v>906</v>
      </c>
      <c r="B383" s="20">
        <f>SUM(C2:C370)</f>
        <v>398216.85977413022</v>
      </c>
    </row>
    <row r="384" spans="1:14" x14ac:dyDescent="0.25">
      <c r="A384" t="s">
        <v>907</v>
      </c>
      <c r="B384" s="20">
        <v>3523315.7693225341</v>
      </c>
    </row>
    <row r="385" spans="1:2" x14ac:dyDescent="0.25">
      <c r="A385" t="s">
        <v>908</v>
      </c>
      <c r="B385" s="20">
        <f>SUM(D2:D370)*-1</f>
        <v>132497.21421203614</v>
      </c>
    </row>
    <row r="386" spans="1:2" x14ac:dyDescent="0.25">
      <c r="A386" t="s">
        <v>909</v>
      </c>
      <c r="B386" s="21">
        <f>SUM(B384:B385)</f>
        <v>3655812.9835345703</v>
      </c>
    </row>
    <row r="387" spans="1:2" x14ac:dyDescent="0.25">
      <c r="A387" t="s">
        <v>912</v>
      </c>
      <c r="B387" s="21">
        <f>B386-B383</f>
        <v>3257596.1237604399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Santos</cp:lastModifiedBy>
  <dcterms:created xsi:type="dcterms:W3CDTF">2023-06-19T23:23:51Z</dcterms:created>
  <dcterms:modified xsi:type="dcterms:W3CDTF">2023-06-20T03:15:29Z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da95e439-b78c-4d72-b6b9-6f8a3e7f39fc</vt:lpwstr>
  </property>
</Properties>
</file>