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jercicios\"/>
    </mc:Choice>
  </mc:AlternateContent>
  <bookViews>
    <workbookView xWindow="-120" yWindow="-120" windowWidth="20730" windowHeight="11040" activeTab="2"/>
  </bookViews>
  <sheets>
    <sheet name="Operaciones elementales" sheetId="10" r:id="rId1"/>
    <sheet name="Prioridad de operaciones" sheetId="8" r:id="rId2"/>
    <sheet name="Operaciones básicas" sheetId="9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9" l="1"/>
  <c r="E21" i="9"/>
  <c r="F21" i="9"/>
  <c r="G21" i="9"/>
  <c r="C21" i="9"/>
  <c r="D20" i="9"/>
  <c r="E20" i="9"/>
  <c r="F20" i="9"/>
  <c r="G20" i="9"/>
  <c r="C20" i="9"/>
  <c r="D19" i="9"/>
  <c r="E19" i="9"/>
  <c r="F19" i="9"/>
  <c r="G19" i="9"/>
  <c r="C19" i="9"/>
  <c r="C18" i="9"/>
  <c r="J17" i="10" l="1"/>
  <c r="J16" i="10"/>
  <c r="H8" i="8"/>
  <c r="H7" i="8"/>
  <c r="H10" i="8"/>
  <c r="H11" i="8"/>
  <c r="H9" i="8"/>
  <c r="H6" i="8"/>
  <c r="C10" i="8"/>
  <c r="C9" i="8"/>
  <c r="C8" i="8"/>
  <c r="C7" i="8"/>
  <c r="C6" i="8"/>
  <c r="E37" i="10"/>
  <c r="E38" i="10"/>
  <c r="E39" i="10"/>
  <c r="E40" i="10"/>
  <c r="E41" i="10"/>
  <c r="E42" i="10"/>
  <c r="E43" i="10"/>
  <c r="E44" i="10"/>
  <c r="E45" i="10"/>
  <c r="E46" i="10"/>
  <c r="E47" i="10"/>
  <c r="E36" i="10"/>
  <c r="J40" i="10"/>
  <c r="K40" i="10"/>
  <c r="L40" i="10"/>
  <c r="I40" i="10"/>
  <c r="J39" i="10"/>
  <c r="K39" i="10"/>
  <c r="L39" i="10"/>
  <c r="I39" i="10"/>
  <c r="J38" i="10"/>
  <c r="K38" i="10"/>
  <c r="L38" i="10"/>
  <c r="I38" i="10"/>
  <c r="I37" i="10"/>
  <c r="J37" i="10"/>
  <c r="K37" i="10"/>
  <c r="L37" i="10"/>
  <c r="D23" i="10"/>
  <c r="D24" i="10"/>
  <c r="D25" i="10"/>
  <c r="D26" i="10"/>
  <c r="D27" i="10"/>
  <c r="D28" i="10"/>
  <c r="D29" i="10"/>
  <c r="D30" i="10"/>
  <c r="D31" i="10"/>
  <c r="D32" i="10"/>
  <c r="D22" i="10"/>
  <c r="D21" i="10"/>
  <c r="J10" i="10"/>
  <c r="K10" i="10"/>
  <c r="L10" i="10"/>
  <c r="J11" i="10"/>
  <c r="K11" i="10"/>
  <c r="L11" i="10"/>
  <c r="I11" i="10"/>
  <c r="I10" i="10"/>
  <c r="F16" i="10"/>
  <c r="E16" i="10"/>
  <c r="D16" i="10"/>
  <c r="C16" i="10"/>
  <c r="F9" i="10"/>
  <c r="E9" i="10"/>
  <c r="D9" i="10"/>
  <c r="C9" i="10" l="1"/>
</calcChain>
</file>

<file path=xl/sharedStrings.xml><?xml version="1.0" encoding="utf-8"?>
<sst xmlns="http://schemas.openxmlformats.org/spreadsheetml/2006/main" count="65" uniqueCount="55">
  <si>
    <t>Multiplicación</t>
  </si>
  <si>
    <t>División</t>
  </si>
  <si>
    <t>Por orden de prioridad</t>
  </si>
  <si>
    <r>
      <rPr>
        <b/>
        <sz val="11"/>
        <color theme="1"/>
        <rFont val="Lato"/>
        <family val="2"/>
        <scheme val="minor"/>
      </rPr>
      <t xml:space="preserve">Orden: </t>
    </r>
    <r>
      <rPr>
        <sz val="11"/>
        <color theme="1"/>
        <rFont val="Lato"/>
        <family val="2"/>
        <scheme val="minor"/>
      </rPr>
      <t>Potenciación y radicalización - multiplicación y división - sumas y restas.</t>
    </r>
  </si>
  <si>
    <t>Calcular</t>
  </si>
  <si>
    <t>Resultado</t>
  </si>
  <si>
    <t>5+4*3</t>
  </si>
  <si>
    <t>18/9+2</t>
  </si>
  <si>
    <t>3*3-4/2</t>
  </si>
  <si>
    <t>2^5-31*9/9</t>
  </si>
  <si>
    <t>5*5-7/2</t>
  </si>
  <si>
    <t>Halla la raíz cuadrada de 169</t>
  </si>
  <si>
    <t>Halla la raíz cúbica de 64</t>
  </si>
  <si>
    <t>Modificando el orden de prioridad</t>
  </si>
  <si>
    <t>(5+4)*3</t>
  </si>
  <si>
    <t>18/(9+2)</t>
  </si>
  <si>
    <t>3*(3-4)/2</t>
  </si>
  <si>
    <t>19+28/(15-1)</t>
  </si>
  <si>
    <t>(19+28)/(15-1)</t>
  </si>
  <si>
    <t>(5*5-7)/2</t>
  </si>
  <si>
    <t>Vendedores</t>
  </si>
  <si>
    <t>Andrés</t>
  </si>
  <si>
    <t>Diana</t>
  </si>
  <si>
    <t>Miguel</t>
  </si>
  <si>
    <t>Aleccia</t>
  </si>
  <si>
    <t>Margareth</t>
  </si>
  <si>
    <t>Jhonny</t>
  </si>
  <si>
    <t>Leonardo</t>
  </si>
  <si>
    <t>Cinthya</t>
  </si>
  <si>
    <t>Stephany</t>
  </si>
  <si>
    <t>Jorge</t>
  </si>
  <si>
    <t>Lunes</t>
  </si>
  <si>
    <t>Martes</t>
  </si>
  <si>
    <t>Miércoles</t>
  </si>
  <si>
    <t>Jueves</t>
  </si>
  <si>
    <t>Viernes</t>
  </si>
  <si>
    <t>Total</t>
  </si>
  <si>
    <t>Máximo</t>
  </si>
  <si>
    <t>Mínimo</t>
  </si>
  <si>
    <t>Promedio</t>
  </si>
  <si>
    <t>Operaciones Elementales en Excel</t>
  </si>
  <si>
    <t>Operaciones Básicas en Excel</t>
  </si>
  <si>
    <t>SUMAR NÚMEROS</t>
  </si>
  <si>
    <t>Dato 1</t>
  </si>
  <si>
    <t>Dato 2</t>
  </si>
  <si>
    <t>Dato 3</t>
  </si>
  <si>
    <t>RESTAR NÚMEROS</t>
  </si>
  <si>
    <t>MULTIPLICAR Y DIVIDIR</t>
  </si>
  <si>
    <t>POTENCIACIÓN Y RADICALIZACIÓN</t>
  </si>
  <si>
    <r>
      <t xml:space="preserve">Símbolos: </t>
    </r>
    <r>
      <rPr>
        <b/>
        <sz val="11"/>
        <color theme="5"/>
        <rFont val="Lato"/>
        <family val="2"/>
        <scheme val="minor"/>
      </rPr>
      <t>*</t>
    </r>
    <r>
      <rPr>
        <sz val="11"/>
        <color theme="1"/>
        <rFont val="Lato"/>
        <family val="2"/>
        <scheme val="minor"/>
      </rPr>
      <t xml:space="preserve"> y </t>
    </r>
    <r>
      <rPr>
        <b/>
        <sz val="11"/>
        <color theme="5"/>
        <rFont val="Lato"/>
        <family val="2"/>
        <scheme val="minor"/>
      </rPr>
      <t>/</t>
    </r>
  </si>
  <si>
    <r>
      <rPr>
        <b/>
        <sz val="11"/>
        <color theme="1"/>
        <rFont val="Lato"/>
        <family val="2"/>
        <scheme val="minor"/>
      </rPr>
      <t>Orden:</t>
    </r>
    <r>
      <rPr>
        <sz val="11"/>
        <color theme="1"/>
        <rFont val="Lato"/>
        <family val="2"/>
        <scheme val="minor"/>
      </rPr>
      <t xml:space="preserve"> Se priorizan las operaciones entre paréntesis, luego se continua como en el caso anterior</t>
    </r>
  </si>
  <si>
    <t>Multiplicar a todos los valores por la celda C24</t>
  </si>
  <si>
    <t>Multiplicar Columna B * C</t>
  </si>
  <si>
    <t>Multiplicar la columna H por la Fila 36</t>
  </si>
  <si>
    <r>
      <t xml:space="preserve">Símbolos: </t>
    </r>
    <r>
      <rPr>
        <b/>
        <sz val="11"/>
        <color theme="5"/>
        <rFont val="Lato"/>
        <family val="2"/>
        <scheme val="minor"/>
      </rPr>
      <t>^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</si>
</sst>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S/.&quot;* #,##0.00_-;\-&quot;S/.&quot;* #,##0.00_-;_-&quot;S/.&quot;* &quot;-&quot;??_-;_-@_-"/>
    <numFmt numFmtId="165" formatCode="_-&quot;$&quot;* #,##0.00_-;\-&quot;$&quot;* #,##0.00_-;_-&quot;$&quot;* &quot;-&quot;??_-;_-@_-"/>
    <numFmt numFmtId="166" formatCode="_-&quot;C$/.&quot;* #,##0.00_-;\-&quot;C$/.&quot;* #,##0.00_-;_-&quot;C$/.&quot;* &quot;-&quot;??_-;_-@_-"/>
  </numFmts>
  <fonts count="14">
    <font>
      <sz val="11"/>
      <color theme="1"/>
      <name val="Lato"/>
      <family val="2"/>
      <scheme val="minor"/>
    </font>
    <font>
      <sz val="11"/>
      <color theme="1"/>
      <name val="Segoe UI Light"/>
      <family val="2"/>
    </font>
    <font>
      <sz val="11"/>
      <color theme="1"/>
      <name val="Lato"/>
      <family val="2"/>
      <scheme val="minor"/>
    </font>
    <font>
      <b/>
      <sz val="28"/>
      <color theme="0"/>
      <name val="Segoe UI Light"/>
      <family val="2"/>
    </font>
    <font>
      <sz val="28"/>
      <color rgb="FF339966"/>
      <name val="Segoe UI Light"/>
      <family val="2"/>
    </font>
    <font>
      <b/>
      <sz val="14"/>
      <color rgb="FF339966"/>
      <name val="Segoe UI Light"/>
      <family val="2"/>
    </font>
    <font>
      <b/>
      <sz val="11"/>
      <color theme="0"/>
      <name val="Segoe UI Light"/>
      <family val="2"/>
    </font>
    <font>
      <b/>
      <sz val="11"/>
      <color theme="1" tint="0.34998626667073579"/>
      <name val="Segoe UI Light"/>
      <family val="2"/>
    </font>
    <font>
      <b/>
      <sz val="11"/>
      <color theme="0"/>
      <name val="Lato"/>
      <family val="2"/>
      <scheme val="minor"/>
    </font>
    <font>
      <b/>
      <sz val="11"/>
      <color theme="1"/>
      <name val="Lato"/>
      <family val="2"/>
      <scheme val="minor"/>
    </font>
    <font>
      <sz val="8"/>
      <name val="Lato"/>
      <family val="2"/>
      <scheme val="minor"/>
    </font>
    <font>
      <b/>
      <sz val="26"/>
      <color theme="0"/>
      <name val="Lato"/>
      <family val="2"/>
      <scheme val="minor"/>
    </font>
    <font>
      <b/>
      <sz val="11"/>
      <color theme="5"/>
      <name val="Lato"/>
      <family val="2"/>
      <scheme val="minor"/>
    </font>
    <font>
      <b/>
      <sz val="20"/>
      <color theme="0"/>
      <name val="Lato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0" fontId="3" fillId="4" borderId="0">
      <alignment horizontal="left" indent="2"/>
    </xf>
    <xf numFmtId="0" fontId="4" fillId="0" borderId="0">
      <alignment horizontal="center" vertical="center"/>
    </xf>
    <xf numFmtId="0" fontId="5" fillId="0" borderId="0">
      <alignment horizontal="left" vertical="center"/>
    </xf>
    <xf numFmtId="0" fontId="6" fillId="4" borderId="0"/>
    <xf numFmtId="0" fontId="7" fillId="5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11" fillId="3" borderId="0" xfId="0" applyFont="1" applyFill="1"/>
    <xf numFmtId="0" fontId="9" fillId="0" borderId="0" xfId="0" applyFont="1"/>
    <xf numFmtId="0" fontId="0" fillId="0" borderId="1" xfId="0" applyBorder="1"/>
    <xf numFmtId="0" fontId="9" fillId="6" borderId="1" xfId="0" applyFont="1" applyFill="1" applyBorder="1"/>
    <xf numFmtId="0" fontId="0" fillId="6" borderId="1" xfId="0" applyFill="1" applyBorder="1"/>
    <xf numFmtId="0" fontId="8" fillId="8" borderId="3" xfId="0" applyFont="1" applyFill="1" applyBorder="1"/>
    <xf numFmtId="0" fontId="9" fillId="7" borderId="3" xfId="0" applyFont="1" applyFill="1" applyBorder="1"/>
    <xf numFmtId="0" fontId="9" fillId="7" borderId="0" xfId="0" applyFont="1" applyFill="1"/>
    <xf numFmtId="0" fontId="9" fillId="0" borderId="2" xfId="0" applyFont="1" applyBorder="1"/>
    <xf numFmtId="0" fontId="9" fillId="2" borderId="1" xfId="0" applyFont="1" applyFill="1" applyBorder="1"/>
    <xf numFmtId="0" fontId="9" fillId="6" borderId="4" xfId="0" applyFont="1" applyFill="1" applyBorder="1" applyAlignment="1"/>
    <xf numFmtId="0" fontId="9" fillId="6" borderId="1" xfId="0" applyFont="1" applyFill="1" applyBorder="1" applyAlignment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6" borderId="0" xfId="0" applyFill="1" applyBorder="1"/>
    <xf numFmtId="0" fontId="0" fillId="0" borderId="0" xfId="0" applyFill="1" applyBorder="1"/>
    <xf numFmtId="0" fontId="0" fillId="9" borderId="1" xfId="0" applyFill="1" applyBorder="1"/>
    <xf numFmtId="0" fontId="0" fillId="9" borderId="5" xfId="0" applyFill="1" applyBorder="1"/>
    <xf numFmtId="0" fontId="0" fillId="2" borderId="1" xfId="0" applyFill="1" applyBorder="1"/>
    <xf numFmtId="166" fontId="0" fillId="7" borderId="3" xfId="8" applyNumberFormat="1" applyFont="1" applyFill="1" applyBorder="1"/>
    <xf numFmtId="0" fontId="0" fillId="0" borderId="1" xfId="0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2" borderId="0" xfId="0" applyFont="1" applyFill="1" applyAlignment="1">
      <alignment horizontal="left"/>
    </xf>
    <xf numFmtId="166" fontId="0" fillId="0" borderId="0" xfId="0" applyNumberFormat="1"/>
  </cellXfs>
  <cellStyles count="9">
    <cellStyle name="Datos" xfId="7"/>
    <cellStyle name="Encabezado" xfId="6"/>
    <cellStyle name="Moneda" xfId="8" builtinId="4"/>
    <cellStyle name="Moneda 2" xfId="2"/>
    <cellStyle name="Normal" xfId="0" builtinId="0"/>
    <cellStyle name="Normal 2" xfId="1"/>
    <cellStyle name="Titulo1" xfId="3"/>
    <cellStyle name="Título2" xfId="4"/>
    <cellStyle name="Título3" xfId="5"/>
  </cellStyles>
  <dxfs count="6">
    <dxf>
      <font>
        <b/>
        <i val="0"/>
      </font>
    </dxf>
    <dxf>
      <font>
        <b/>
        <i val="0"/>
      </font>
    </dxf>
    <dxf>
      <font>
        <b/>
        <i val="0"/>
      </font>
      <border>
        <top style="thin">
          <color theme="9"/>
        </top>
        <bottom style="thin">
          <color theme="9"/>
        </bottom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Estilo de tabla 1" pivot="0" count="2">
      <tableStyleElement type="headerRow" dxfId="5"/>
      <tableStyleElement type="firstRowStripe" dxfId="4"/>
    </tableStyle>
    <tableStyle name="Estilo de tabla dinámica 1" table="0" count="4">
      <tableStyleElement type="headerRow" dxfId="3"/>
      <tableStyleElement type="totalRow" dxfId="2"/>
      <tableStyleElement type="firstColumn" dxfId="1"/>
      <tableStyleElement type="lastColumn" dxfId="0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39</xdr:row>
      <xdr:rowOff>142875</xdr:rowOff>
    </xdr:from>
    <xdr:to>
      <xdr:col>3</xdr:col>
      <xdr:colOff>762000</xdr:colOff>
      <xdr:row>43</xdr:row>
      <xdr:rowOff>76200</xdr:rowOff>
    </xdr:to>
    <xdr:sp macro="" textlink="">
      <xdr:nvSpPr>
        <xdr:cNvPr id="2" name="Es igual a 1">
          <a:extLst>
            <a:ext uri="{FF2B5EF4-FFF2-40B4-BE49-F238E27FC236}">
              <a16:creationId xmlns:a16="http://schemas.microsoft.com/office/drawing/2014/main" id="{B34741EB-1E11-4F40-8A31-FDC1EEDF1C9C}"/>
            </a:ext>
          </a:extLst>
        </xdr:cNvPr>
        <xdr:cNvSpPr/>
      </xdr:nvSpPr>
      <xdr:spPr>
        <a:xfrm>
          <a:off x="1847850" y="5362575"/>
          <a:ext cx="1028700" cy="657225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uchoEnLaOficina">
  <a:themeElements>
    <a:clrScheme name="Personalizado 1">
      <a:dk1>
        <a:sysClr val="windowText" lastClr="000000"/>
      </a:dk1>
      <a:lt1>
        <a:sysClr val="window" lastClr="FFFFFF"/>
      </a:lt1>
      <a:dk2>
        <a:srgbClr val="8151E6"/>
      </a:dk2>
      <a:lt2>
        <a:srgbClr val="E7E6E6"/>
      </a:lt2>
      <a:accent1>
        <a:srgbClr val="51E683"/>
      </a:accent1>
      <a:accent2>
        <a:srgbClr val="E9005F"/>
      </a:accent2>
      <a:accent3>
        <a:srgbClr val="5AB0DE"/>
      </a:accent3>
      <a:accent4>
        <a:srgbClr val="FFC000"/>
      </a:accent4>
      <a:accent5>
        <a:srgbClr val="5B9BD5"/>
      </a:accent5>
      <a:accent6>
        <a:srgbClr val="D6EB54"/>
      </a:accent6>
      <a:hlink>
        <a:srgbClr val="0563C1"/>
      </a:hlink>
      <a:folHlink>
        <a:srgbClr val="954F72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47"/>
  <sheetViews>
    <sheetView zoomScale="112" zoomScaleNormal="112" workbookViewId="0">
      <selection activeCell="J19" sqref="J19"/>
    </sheetView>
  </sheetViews>
  <sheetFormatPr baseColWidth="10" defaultRowHeight="14.25"/>
  <cols>
    <col min="1" max="1" width="5.75" customWidth="1"/>
    <col min="8" max="8" width="18.125" customWidth="1"/>
    <col min="10" max="10" width="12" bestFit="1" customWidth="1"/>
  </cols>
  <sheetData>
    <row r="1" spans="1:12" s="2" customFormat="1" ht="33.75">
      <c r="A1" s="2" t="s">
        <v>40</v>
      </c>
    </row>
    <row r="3" spans="1:12" ht="15" thickBot="1"/>
    <row r="4" spans="1:12" ht="15">
      <c r="B4" s="7" t="s">
        <v>42</v>
      </c>
      <c r="C4" s="7"/>
      <c r="D4" s="7"/>
      <c r="E4" s="7"/>
      <c r="F4" s="7"/>
      <c r="H4" s="7" t="s">
        <v>47</v>
      </c>
      <c r="I4" s="7"/>
      <c r="J4" s="7"/>
      <c r="K4" s="7"/>
      <c r="L4" s="7"/>
    </row>
    <row r="5" spans="1:12" ht="15">
      <c r="B5" s="11" t="s">
        <v>43</v>
      </c>
      <c r="C5" s="4">
        <v>26</v>
      </c>
      <c r="D5" s="4">
        <v>50</v>
      </c>
      <c r="E5" s="4">
        <v>8.5</v>
      </c>
      <c r="F5" s="4">
        <v>45</v>
      </c>
      <c r="H5" t="s">
        <v>49</v>
      </c>
    </row>
    <row r="6" spans="1:12" ht="15">
      <c r="B6" s="11" t="s">
        <v>44</v>
      </c>
      <c r="C6" s="4">
        <v>21</v>
      </c>
      <c r="D6" s="4">
        <v>34</v>
      </c>
      <c r="E6" s="4">
        <v>55</v>
      </c>
      <c r="F6" s="4">
        <v>89</v>
      </c>
      <c r="H6" s="11" t="s">
        <v>43</v>
      </c>
      <c r="I6" s="4">
        <v>26</v>
      </c>
      <c r="J6" s="4">
        <v>50</v>
      </c>
      <c r="K6" s="4">
        <v>8.5</v>
      </c>
      <c r="L6" s="4">
        <v>45</v>
      </c>
    </row>
    <row r="7" spans="1:12" ht="15">
      <c r="B7" s="11" t="s">
        <v>45</v>
      </c>
      <c r="C7" s="4">
        <v>2</v>
      </c>
      <c r="D7" s="4">
        <v>7</v>
      </c>
      <c r="E7" s="4">
        <v>11</v>
      </c>
      <c r="F7" s="4">
        <v>17</v>
      </c>
      <c r="H7" s="11" t="s">
        <v>44</v>
      </c>
      <c r="I7" s="4">
        <v>21</v>
      </c>
      <c r="J7" s="4">
        <v>34</v>
      </c>
      <c r="K7" s="4">
        <v>55</v>
      </c>
      <c r="L7" s="4">
        <v>89</v>
      </c>
    </row>
    <row r="8" spans="1:12" ht="15">
      <c r="H8" s="11" t="s">
        <v>45</v>
      </c>
      <c r="I8" s="4">
        <v>2</v>
      </c>
      <c r="J8" s="4">
        <v>7</v>
      </c>
      <c r="K8" s="4">
        <v>11</v>
      </c>
      <c r="L8" s="4">
        <v>17</v>
      </c>
    </row>
    <row r="9" spans="1:12" ht="15">
      <c r="B9" s="5" t="s">
        <v>5</v>
      </c>
      <c r="C9" s="6">
        <f>C5+C6+C7</f>
        <v>49</v>
      </c>
      <c r="D9" s="6">
        <f>D7+D6+D5</f>
        <v>91</v>
      </c>
      <c r="E9" s="6">
        <f>E7+E6+E5</f>
        <v>74.5</v>
      </c>
      <c r="F9" s="6">
        <f>F5+F6+F7</f>
        <v>151</v>
      </c>
      <c r="H9" s="1"/>
      <c r="I9" s="1"/>
      <c r="J9" s="1"/>
      <c r="K9" s="1"/>
      <c r="L9" s="1"/>
    </row>
    <row r="10" spans="1:12" ht="15">
      <c r="H10" s="5" t="s">
        <v>0</v>
      </c>
      <c r="I10" s="6">
        <f>I6*I7*I8</f>
        <v>1092</v>
      </c>
      <c r="J10" s="6">
        <f t="shared" ref="J10:L10" si="0">J6*J7*J8</f>
        <v>11900</v>
      </c>
      <c r="K10" s="6">
        <f t="shared" si="0"/>
        <v>5142.5</v>
      </c>
      <c r="L10" s="6">
        <f t="shared" si="0"/>
        <v>68085</v>
      </c>
    </row>
    <row r="11" spans="1:12" ht="15.75" thickBot="1">
      <c r="H11" s="12" t="s">
        <v>1</v>
      </c>
      <c r="I11" s="13">
        <f>I6/I7/I8</f>
        <v>0.61904761904761907</v>
      </c>
      <c r="J11" s="13">
        <f t="shared" ref="J11:L11" si="1">J6/J7/J8</f>
        <v>0.21008403361344538</v>
      </c>
      <c r="K11" s="13">
        <f t="shared" si="1"/>
        <v>1.4049586776859503E-2</v>
      </c>
      <c r="L11" s="13">
        <f t="shared" si="1"/>
        <v>2.9742233972240583E-2</v>
      </c>
    </row>
    <row r="12" spans="1:12" ht="15">
      <c r="B12" s="7" t="s">
        <v>46</v>
      </c>
      <c r="C12" s="7"/>
      <c r="D12" s="7"/>
      <c r="E12" s="7"/>
      <c r="F12" s="7"/>
    </row>
    <row r="13" spans="1:12" ht="15.75" thickBot="1">
      <c r="B13" s="11" t="s">
        <v>43</v>
      </c>
      <c r="C13" s="4">
        <v>78</v>
      </c>
      <c r="D13" s="4">
        <v>45</v>
      </c>
      <c r="E13" s="4">
        <v>25.9</v>
      </c>
      <c r="F13" s="4">
        <v>50</v>
      </c>
    </row>
    <row r="14" spans="1:12" ht="15">
      <c r="B14" s="11" t="s">
        <v>44</v>
      </c>
      <c r="C14" s="4">
        <v>65</v>
      </c>
      <c r="D14" s="4">
        <v>24</v>
      </c>
      <c r="E14" s="4">
        <v>35</v>
      </c>
      <c r="F14" s="4">
        <v>25</v>
      </c>
      <c r="H14" s="7" t="s">
        <v>48</v>
      </c>
      <c r="I14" s="7"/>
      <c r="J14" s="7"/>
      <c r="K14" s="7"/>
      <c r="L14" s="7"/>
    </row>
    <row r="15" spans="1:12" ht="15">
      <c r="B15" s="1"/>
      <c r="C15" s="1"/>
      <c r="D15" s="1"/>
      <c r="E15" s="1"/>
      <c r="F15" s="1"/>
      <c r="H15" t="s">
        <v>54</v>
      </c>
    </row>
    <row r="16" spans="1:12" ht="15">
      <c r="B16" s="5" t="s">
        <v>5</v>
      </c>
      <c r="C16" s="6">
        <f>C14-C13</f>
        <v>-13</v>
      </c>
      <c r="D16" s="6">
        <f>D13-D14</f>
        <v>21</v>
      </c>
      <c r="E16" s="6">
        <f>E13-E14</f>
        <v>-9.1000000000000014</v>
      </c>
      <c r="F16" s="6">
        <f>F13-F14</f>
        <v>25</v>
      </c>
      <c r="H16" s="22" t="s">
        <v>11</v>
      </c>
      <c r="I16" s="22"/>
      <c r="J16" s="6">
        <f>POWER(169,1/2)</f>
        <v>13</v>
      </c>
    </row>
    <row r="17" spans="2:10">
      <c r="H17" s="22" t="s">
        <v>12</v>
      </c>
      <c r="I17" s="22"/>
      <c r="J17" s="6">
        <f>POWER(64,1/3)</f>
        <v>3.9999999999999991</v>
      </c>
    </row>
    <row r="18" spans="2:10" s="1" customFormat="1" ht="15" thickBot="1">
      <c r="H18" s="15"/>
      <c r="I18" s="15"/>
      <c r="J18" s="16"/>
    </row>
    <row r="19" spans="2:10" s="1" customFormat="1" ht="15">
      <c r="B19" s="23" t="s">
        <v>52</v>
      </c>
      <c r="C19" s="23"/>
      <c r="D19" s="23"/>
      <c r="E19" s="23"/>
      <c r="F19" s="23"/>
      <c r="H19" s="15"/>
      <c r="I19" s="15"/>
      <c r="J19" s="17"/>
    </row>
    <row r="20" spans="2:10" s="1" customFormat="1">
      <c r="H20" s="15"/>
      <c r="I20" s="15"/>
      <c r="J20" s="17"/>
    </row>
    <row r="21" spans="2:10" s="1" customFormat="1">
      <c r="B21" s="18">
        <v>150</v>
      </c>
      <c r="C21" s="20">
        <v>154</v>
      </c>
      <c r="D21" s="4">
        <f>B21*C21</f>
        <v>23100</v>
      </c>
      <c r="H21" s="15"/>
      <c r="I21" s="15"/>
      <c r="J21" s="17"/>
    </row>
    <row r="22" spans="2:10" s="1" customFormat="1">
      <c r="B22" s="19">
        <v>14</v>
      </c>
      <c r="C22" s="20">
        <v>15</v>
      </c>
      <c r="D22" s="4">
        <f>B22*C22</f>
        <v>210</v>
      </c>
      <c r="H22" s="15"/>
      <c r="I22" s="15"/>
      <c r="J22" s="17"/>
    </row>
    <row r="23" spans="2:10" s="1" customFormat="1">
      <c r="B23" s="18">
        <v>25</v>
      </c>
      <c r="C23" s="20">
        <v>235</v>
      </c>
      <c r="D23" s="4">
        <f t="shared" ref="D23:D32" si="2">B23*C23</f>
        <v>5875</v>
      </c>
      <c r="H23" s="15"/>
      <c r="I23" s="15"/>
      <c r="J23" s="17"/>
    </row>
    <row r="24" spans="2:10" s="1" customFormat="1">
      <c r="B24" s="18">
        <v>27</v>
      </c>
      <c r="C24" s="20">
        <v>365</v>
      </c>
      <c r="D24" s="4">
        <f t="shared" si="2"/>
        <v>9855</v>
      </c>
      <c r="H24" s="15"/>
      <c r="I24" s="15"/>
      <c r="J24" s="17"/>
    </row>
    <row r="25" spans="2:10" s="1" customFormat="1">
      <c r="B25" s="18">
        <v>60</v>
      </c>
      <c r="C25" s="20">
        <v>245</v>
      </c>
      <c r="D25" s="4">
        <f t="shared" si="2"/>
        <v>14700</v>
      </c>
      <c r="H25" s="15"/>
      <c r="I25" s="15"/>
      <c r="J25" s="17"/>
    </row>
    <row r="26" spans="2:10" s="1" customFormat="1">
      <c r="B26" s="18">
        <v>40</v>
      </c>
      <c r="C26" s="20">
        <v>258</v>
      </c>
      <c r="D26" s="4">
        <f t="shared" si="2"/>
        <v>10320</v>
      </c>
      <c r="H26" s="15"/>
      <c r="I26" s="15"/>
      <c r="J26" s="17"/>
    </row>
    <row r="27" spans="2:10" s="1" customFormat="1">
      <c r="B27" s="18">
        <v>154</v>
      </c>
      <c r="C27" s="20">
        <v>268</v>
      </c>
      <c r="D27" s="4">
        <f t="shared" si="2"/>
        <v>41272</v>
      </c>
      <c r="H27" s="15"/>
      <c r="I27" s="15"/>
      <c r="J27" s="17"/>
    </row>
    <row r="28" spans="2:10" s="1" customFormat="1">
      <c r="B28" s="18">
        <v>245</v>
      </c>
      <c r="C28" s="20">
        <v>245</v>
      </c>
      <c r="D28" s="4">
        <f t="shared" si="2"/>
        <v>60025</v>
      </c>
      <c r="H28" s="15"/>
      <c r="I28" s="15"/>
      <c r="J28" s="17"/>
    </row>
    <row r="29" spans="2:10" s="1" customFormat="1">
      <c r="B29" s="18">
        <v>258</v>
      </c>
      <c r="C29" s="20">
        <v>14</v>
      </c>
      <c r="D29" s="4">
        <f t="shared" si="2"/>
        <v>3612</v>
      </c>
      <c r="H29" s="15"/>
      <c r="I29" s="15"/>
      <c r="J29" s="17"/>
    </row>
    <row r="30" spans="2:10">
      <c r="B30" s="18">
        <v>2144</v>
      </c>
      <c r="C30" s="20">
        <v>10</v>
      </c>
      <c r="D30" s="4">
        <f t="shared" si="2"/>
        <v>21440</v>
      </c>
      <c r="J30" s="17"/>
    </row>
    <row r="31" spans="2:10">
      <c r="B31" s="18">
        <v>236</v>
      </c>
      <c r="C31" s="20">
        <v>12</v>
      </c>
      <c r="D31" s="4">
        <f t="shared" si="2"/>
        <v>2832</v>
      </c>
      <c r="J31" s="17"/>
    </row>
    <row r="32" spans="2:10">
      <c r="B32" s="18">
        <v>254</v>
      </c>
      <c r="C32" s="20">
        <v>3</v>
      </c>
      <c r="D32" s="4">
        <f t="shared" si="2"/>
        <v>762</v>
      </c>
    </row>
    <row r="33" spans="2:12" ht="15" thickBot="1"/>
    <row r="34" spans="2:12" ht="15">
      <c r="B34" s="7" t="s">
        <v>51</v>
      </c>
      <c r="C34" s="7"/>
      <c r="D34" s="7"/>
      <c r="E34" s="7"/>
      <c r="F34" s="7"/>
      <c r="H34" s="7" t="s">
        <v>53</v>
      </c>
      <c r="I34" s="7"/>
      <c r="J34" s="7"/>
      <c r="K34" s="7"/>
      <c r="L34" s="7"/>
    </row>
    <row r="36" spans="2:12">
      <c r="B36" s="4">
        <v>150</v>
      </c>
      <c r="C36" s="4">
        <v>2</v>
      </c>
      <c r="E36" s="4">
        <f>B36*$C$24</f>
        <v>54750</v>
      </c>
      <c r="H36" s="4"/>
      <c r="I36" s="4">
        <v>20</v>
      </c>
      <c r="J36" s="4">
        <v>25</v>
      </c>
      <c r="K36" s="4">
        <v>26</v>
      </c>
      <c r="L36" s="4">
        <v>30</v>
      </c>
    </row>
    <row r="37" spans="2:12">
      <c r="B37" s="14">
        <v>14</v>
      </c>
      <c r="E37" s="4">
        <f t="shared" ref="E37:E47" si="3">B37*$C$24</f>
        <v>5110</v>
      </c>
      <c r="H37" s="4">
        <v>10</v>
      </c>
      <c r="I37" s="4">
        <f>$H$37*I36</f>
        <v>200</v>
      </c>
      <c r="J37" s="4">
        <f t="shared" ref="J37:L37" si="4">$H$37*J36</f>
        <v>250</v>
      </c>
      <c r="K37" s="4">
        <f t="shared" si="4"/>
        <v>260</v>
      </c>
      <c r="L37" s="4">
        <f t="shared" si="4"/>
        <v>300</v>
      </c>
    </row>
    <row r="38" spans="2:12">
      <c r="B38" s="4">
        <v>25</v>
      </c>
      <c r="E38" s="4">
        <f t="shared" si="3"/>
        <v>9125</v>
      </c>
      <c r="H38" s="4">
        <v>20</v>
      </c>
      <c r="I38" s="4">
        <f>$H$38*I36</f>
        <v>400</v>
      </c>
      <c r="J38" s="4">
        <f t="shared" ref="J38:L38" si="5">$H$38*J36</f>
        <v>500</v>
      </c>
      <c r="K38" s="4">
        <f t="shared" si="5"/>
        <v>520</v>
      </c>
      <c r="L38" s="4">
        <f t="shared" si="5"/>
        <v>600</v>
      </c>
    </row>
    <row r="39" spans="2:12">
      <c r="B39" s="4">
        <v>27</v>
      </c>
      <c r="E39" s="4">
        <f t="shared" si="3"/>
        <v>9855</v>
      </c>
      <c r="H39" s="4">
        <v>30</v>
      </c>
      <c r="I39" s="4">
        <f>$H$39*I36</f>
        <v>600</v>
      </c>
      <c r="J39" s="4">
        <f t="shared" ref="J39:L39" si="6">$H$39*J36</f>
        <v>750</v>
      </c>
      <c r="K39" s="4">
        <f t="shared" si="6"/>
        <v>780</v>
      </c>
      <c r="L39" s="4">
        <f t="shared" si="6"/>
        <v>900</v>
      </c>
    </row>
    <row r="40" spans="2:12">
      <c r="B40" s="4">
        <v>60</v>
      </c>
      <c r="E40" s="4">
        <f t="shared" si="3"/>
        <v>21900</v>
      </c>
      <c r="H40" s="4">
        <v>40</v>
      </c>
      <c r="I40" s="4">
        <f>$H$40*I36</f>
        <v>800</v>
      </c>
      <c r="J40" s="4">
        <f t="shared" ref="J40:L40" si="7">$H$40*J36</f>
        <v>1000</v>
      </c>
      <c r="K40" s="4">
        <f t="shared" si="7"/>
        <v>1040</v>
      </c>
      <c r="L40" s="4">
        <f t="shared" si="7"/>
        <v>1200</v>
      </c>
    </row>
    <row r="41" spans="2:12">
      <c r="B41" s="4">
        <v>40</v>
      </c>
      <c r="E41" s="4">
        <f t="shared" si="3"/>
        <v>14600</v>
      </c>
    </row>
    <row r="42" spans="2:12">
      <c r="B42" s="4">
        <v>154</v>
      </c>
      <c r="E42" s="4">
        <f t="shared" si="3"/>
        <v>56210</v>
      </c>
    </row>
    <row r="43" spans="2:12">
      <c r="B43" s="4">
        <v>245</v>
      </c>
      <c r="E43" s="4">
        <f t="shared" si="3"/>
        <v>89425</v>
      </c>
    </row>
    <row r="44" spans="2:12">
      <c r="B44" s="4">
        <v>258</v>
      </c>
      <c r="E44" s="4">
        <f t="shared" si="3"/>
        <v>94170</v>
      </c>
    </row>
    <row r="45" spans="2:12">
      <c r="B45" s="4">
        <v>2144</v>
      </c>
      <c r="E45" s="4">
        <f t="shared" si="3"/>
        <v>782560</v>
      </c>
    </row>
    <row r="46" spans="2:12">
      <c r="B46" s="4">
        <v>236</v>
      </c>
      <c r="E46" s="4">
        <f t="shared" si="3"/>
        <v>86140</v>
      </c>
    </row>
    <row r="47" spans="2:12">
      <c r="B47" s="4">
        <v>254</v>
      </c>
      <c r="E47" s="4">
        <f t="shared" si="3"/>
        <v>92710</v>
      </c>
    </row>
  </sheetData>
  <mergeCells count="3">
    <mergeCell ref="H16:I16"/>
    <mergeCell ref="H17:I17"/>
    <mergeCell ref="B19:F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J11"/>
  <sheetViews>
    <sheetView workbookViewId="0">
      <selection activeCell="H9" sqref="H9"/>
    </sheetView>
  </sheetViews>
  <sheetFormatPr baseColWidth="10" defaultRowHeight="14.25"/>
  <cols>
    <col min="1" max="1" width="6.25" customWidth="1"/>
    <col min="2" max="2" width="18.375" customWidth="1"/>
    <col min="5" max="5" width="31.875" customWidth="1"/>
    <col min="7" max="7" width="19.75" customWidth="1"/>
  </cols>
  <sheetData>
    <row r="2" spans="2:10" ht="26.25">
      <c r="B2" s="24" t="s">
        <v>2</v>
      </c>
      <c r="C2" s="24"/>
      <c r="D2" s="24"/>
      <c r="E2" s="24"/>
      <c r="G2" s="24" t="s">
        <v>13</v>
      </c>
      <c r="H2" s="24"/>
      <c r="I2" s="24"/>
      <c r="J2" s="24"/>
    </row>
    <row r="3" spans="2:10" ht="15">
      <c r="B3" s="25" t="s">
        <v>3</v>
      </c>
      <c r="C3" s="25"/>
      <c r="D3" s="25"/>
      <c r="E3" s="25"/>
      <c r="G3" t="s">
        <v>50</v>
      </c>
    </row>
    <row r="4" spans="2:10" ht="15" thickBot="1"/>
    <row r="5" spans="2:10" ht="15">
      <c r="B5" s="7" t="s">
        <v>4</v>
      </c>
      <c r="C5" s="7" t="s">
        <v>5</v>
      </c>
      <c r="G5" s="7" t="s">
        <v>4</v>
      </c>
      <c r="H5" s="7" t="s">
        <v>5</v>
      </c>
    </row>
    <row r="6" spans="2:10">
      <c r="B6" s="4" t="s">
        <v>6</v>
      </c>
      <c r="C6" s="4">
        <f>4*3+5</f>
        <v>17</v>
      </c>
      <c r="G6" s="4" t="s">
        <v>14</v>
      </c>
      <c r="H6" s="4">
        <f>(5+4)*3</f>
        <v>27</v>
      </c>
    </row>
    <row r="7" spans="2:10">
      <c r="B7" s="4" t="s">
        <v>7</v>
      </c>
      <c r="C7" s="4">
        <f>18/9+2</f>
        <v>4</v>
      </c>
      <c r="G7" s="4" t="s">
        <v>15</v>
      </c>
      <c r="H7" s="4">
        <f>(9+2)/18</f>
        <v>0.61111111111111116</v>
      </c>
    </row>
    <row r="8" spans="2:10">
      <c r="B8" s="4" t="s">
        <v>8</v>
      </c>
      <c r="C8" s="4">
        <f>3*3-4/2</f>
        <v>7</v>
      </c>
      <c r="G8" s="4" t="s">
        <v>16</v>
      </c>
      <c r="H8" s="4">
        <f>(3-4)*3/2</f>
        <v>-1.5</v>
      </c>
    </row>
    <row r="9" spans="2:10">
      <c r="B9" s="4" t="s">
        <v>9</v>
      </c>
      <c r="C9" s="4">
        <f>2^5*9/9-31</f>
        <v>1</v>
      </c>
      <c r="G9" s="4" t="s">
        <v>17</v>
      </c>
      <c r="H9" s="4">
        <f>(15-1)/19+28</f>
        <v>28.736842105263158</v>
      </c>
    </row>
    <row r="10" spans="2:10">
      <c r="B10" s="4" t="s">
        <v>10</v>
      </c>
      <c r="C10" s="4">
        <f>5*5-7/2</f>
        <v>21.5</v>
      </c>
      <c r="G10" s="4" t="s">
        <v>18</v>
      </c>
      <c r="H10" s="4">
        <f>(19)/(15-1)</f>
        <v>1.3571428571428572</v>
      </c>
    </row>
    <row r="11" spans="2:10">
      <c r="G11" s="4" t="s">
        <v>19</v>
      </c>
      <c r="H11" s="4">
        <f>(5*5-7)/2</f>
        <v>9</v>
      </c>
    </row>
  </sheetData>
  <mergeCells count="3">
    <mergeCell ref="B2:E2"/>
    <mergeCell ref="G2:J2"/>
    <mergeCell ref="B3:E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1"/>
  <sheetViews>
    <sheetView tabSelected="1" workbookViewId="0">
      <selection activeCell="D21" sqref="C21:G21"/>
    </sheetView>
  </sheetViews>
  <sheetFormatPr baseColWidth="10" defaultRowHeight="14.25"/>
  <cols>
    <col min="1" max="1" width="5.75" customWidth="1"/>
    <col min="2" max="2" width="11.75" customWidth="1"/>
    <col min="3" max="3" width="16.875" customWidth="1"/>
    <col min="5" max="5" width="19.75" customWidth="1"/>
    <col min="6" max="6" width="17.25" customWidth="1"/>
    <col min="7" max="7" width="26.25" customWidth="1"/>
  </cols>
  <sheetData>
    <row r="1" spans="1:7" s="2" customFormat="1" ht="33.75">
      <c r="A1" s="2" t="s">
        <v>41</v>
      </c>
    </row>
    <row r="3" spans="1:7" ht="15" thickBot="1"/>
    <row r="4" spans="1:7" ht="15.75" thickBot="1">
      <c r="B4" s="7" t="s">
        <v>20</v>
      </c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</row>
    <row r="5" spans="1:7" ht="15.75" thickBot="1">
      <c r="B5" s="8" t="s">
        <v>30</v>
      </c>
      <c r="C5" s="21">
        <v>100</v>
      </c>
      <c r="D5" s="21">
        <v>500</v>
      </c>
      <c r="E5" s="21">
        <v>700</v>
      </c>
      <c r="F5" s="21">
        <v>450</v>
      </c>
      <c r="G5" s="21">
        <v>200</v>
      </c>
    </row>
    <row r="6" spans="1:7" ht="15.75" thickBot="1">
      <c r="B6" s="3" t="s">
        <v>22</v>
      </c>
      <c r="C6" s="21">
        <v>620</v>
      </c>
      <c r="D6" s="21">
        <v>700</v>
      </c>
      <c r="E6" s="21">
        <v>500</v>
      </c>
      <c r="F6" s="21">
        <v>2500</v>
      </c>
      <c r="G6" s="21">
        <v>870</v>
      </c>
    </row>
    <row r="7" spans="1:7" ht="15.75" thickBot="1">
      <c r="B7" s="9" t="s">
        <v>21</v>
      </c>
      <c r="C7" s="21">
        <v>0</v>
      </c>
      <c r="D7" s="21">
        <v>150</v>
      </c>
      <c r="E7" s="21">
        <v>150</v>
      </c>
      <c r="F7" s="21">
        <v>200</v>
      </c>
      <c r="G7" s="21">
        <v>100</v>
      </c>
    </row>
    <row r="8" spans="1:7" ht="15.75" thickBot="1">
      <c r="B8" s="3" t="s">
        <v>23</v>
      </c>
      <c r="C8" s="21">
        <v>250</v>
      </c>
      <c r="D8" s="21">
        <v>800</v>
      </c>
      <c r="E8" s="21">
        <v>150</v>
      </c>
      <c r="F8" s="21">
        <v>400</v>
      </c>
      <c r="G8" s="21">
        <v>950</v>
      </c>
    </row>
    <row r="9" spans="1:7" ht="15.75" thickBot="1">
      <c r="B9" s="9" t="s">
        <v>24</v>
      </c>
      <c r="C9" s="21">
        <v>850</v>
      </c>
      <c r="D9" s="21">
        <v>900</v>
      </c>
      <c r="E9" s="21">
        <v>950</v>
      </c>
      <c r="F9" s="21">
        <v>1000</v>
      </c>
      <c r="G9" s="21">
        <v>1200</v>
      </c>
    </row>
    <row r="10" spans="1:7" ht="15.75" thickBot="1">
      <c r="B10" s="3" t="s">
        <v>25</v>
      </c>
      <c r="C10" s="21">
        <v>200</v>
      </c>
      <c r="D10" s="21">
        <v>300</v>
      </c>
      <c r="E10" s="21">
        <v>110</v>
      </c>
      <c r="F10" s="21">
        <v>350</v>
      </c>
      <c r="G10" s="21">
        <v>80</v>
      </c>
    </row>
    <row r="11" spans="1:7" ht="15.75" thickBot="1">
      <c r="B11" s="9" t="s">
        <v>27</v>
      </c>
      <c r="C11" s="21">
        <v>1200</v>
      </c>
      <c r="D11" s="21">
        <v>600</v>
      </c>
      <c r="E11" s="21">
        <v>1050</v>
      </c>
      <c r="F11" s="21">
        <v>760</v>
      </c>
      <c r="G11" s="21">
        <v>1150</v>
      </c>
    </row>
    <row r="12" spans="1:7" ht="15.75" thickBot="1">
      <c r="B12" s="3" t="s">
        <v>26</v>
      </c>
      <c r="C12" s="21">
        <v>10</v>
      </c>
      <c r="D12" s="21">
        <v>350</v>
      </c>
      <c r="E12" s="21">
        <v>110</v>
      </c>
      <c r="F12" s="21">
        <v>350</v>
      </c>
      <c r="G12" s="21">
        <v>50</v>
      </c>
    </row>
    <row r="13" spans="1:7" ht="15.75" thickBot="1">
      <c r="B13" s="9" t="s">
        <v>28</v>
      </c>
      <c r="C13" s="21">
        <v>800</v>
      </c>
      <c r="D13" s="21">
        <v>670</v>
      </c>
      <c r="E13" s="21">
        <v>1000</v>
      </c>
      <c r="F13" s="21">
        <v>760</v>
      </c>
      <c r="G13" s="21">
        <v>400</v>
      </c>
    </row>
    <row r="14" spans="1:7" ht="15.75" thickBot="1">
      <c r="B14" s="10" t="s">
        <v>29</v>
      </c>
      <c r="C14" s="21">
        <v>500</v>
      </c>
      <c r="D14" s="21">
        <v>550</v>
      </c>
      <c r="E14" s="21">
        <v>250</v>
      </c>
      <c r="F14" s="21">
        <v>300</v>
      </c>
      <c r="G14" s="21">
        <v>450</v>
      </c>
    </row>
    <row r="17" spans="2:7" ht="15">
      <c r="B17" s="26" t="s">
        <v>4</v>
      </c>
      <c r="C17" s="26"/>
      <c r="D17" s="26"/>
      <c r="E17" s="26"/>
      <c r="F17" s="26"/>
      <c r="G17" s="26"/>
    </row>
    <row r="18" spans="2:7" ht="15">
      <c r="B18" s="3" t="s">
        <v>36</v>
      </c>
      <c r="C18" s="27">
        <f>SUM(C5:G14)</f>
        <v>27540</v>
      </c>
      <c r="G18" s="1"/>
    </row>
    <row r="19" spans="2:7" ht="15">
      <c r="B19" s="3" t="s">
        <v>37</v>
      </c>
      <c r="C19" s="27">
        <f>MAX(C5:G14)</f>
        <v>2500</v>
      </c>
      <c r="D19" s="27">
        <f>MAX(D5:H14)</f>
        <v>2500</v>
      </c>
      <c r="E19" s="27">
        <f t="shared" ref="D19:G19" si="0">MAX(E5:I14)</f>
        <v>2500</v>
      </c>
      <c r="F19" s="27">
        <f t="shared" si="0"/>
        <v>2500</v>
      </c>
      <c r="G19" s="27">
        <f t="shared" si="0"/>
        <v>1200</v>
      </c>
    </row>
    <row r="20" spans="2:7" ht="15">
      <c r="B20" s="3" t="s">
        <v>38</v>
      </c>
      <c r="C20" s="27">
        <f>MAX(C5:G14)</f>
        <v>2500</v>
      </c>
      <c r="D20" s="27">
        <f t="shared" ref="D20:G20" si="1">MAX(D5:H14)</f>
        <v>2500</v>
      </c>
      <c r="E20" s="27">
        <f t="shared" si="1"/>
        <v>2500</v>
      </c>
      <c r="F20" s="27">
        <f t="shared" si="1"/>
        <v>2500</v>
      </c>
      <c r="G20" s="27">
        <f t="shared" si="1"/>
        <v>1200</v>
      </c>
    </row>
    <row r="21" spans="2:7" ht="15">
      <c r="B21" s="3" t="s">
        <v>39</v>
      </c>
      <c r="C21" s="27">
        <f>AVERAGE(C5:G14)</f>
        <v>550.79999999999995</v>
      </c>
      <c r="D21" s="27">
        <f t="shared" ref="D21:G21" si="2">AVERAGE(D5:H14)</f>
        <v>575.25</v>
      </c>
      <c r="E21" s="27">
        <f t="shared" si="2"/>
        <v>583</v>
      </c>
      <c r="F21" s="27">
        <f t="shared" si="2"/>
        <v>626</v>
      </c>
      <c r="G21" s="27">
        <f t="shared" si="2"/>
        <v>545</v>
      </c>
    </row>
  </sheetData>
  <mergeCells count="1">
    <mergeCell ref="B17:G17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Operaciones elementales</vt:lpstr>
      <vt:lpstr>Prioridad de operaciones</vt:lpstr>
      <vt:lpstr>Operaciones básicas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Cárdenas</dc:creator>
  <cp:lastModifiedBy>37LAB4PC17</cp:lastModifiedBy>
  <dcterms:created xsi:type="dcterms:W3CDTF">2019-06-25T10:31:18Z</dcterms:created>
  <dcterms:modified xsi:type="dcterms:W3CDTF">2024-02-25T22:55:19Z</dcterms:modified>
</cp:coreProperties>
</file>