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Informacion Personal\Integratools\data\"/>
    </mc:Choice>
  </mc:AlternateContent>
  <xr:revisionPtr revIDLastSave="0" documentId="13_ncr:1_{1BB6FFFD-B963-458A-AC8D-43594A7C9F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RRECTIVA" sheetId="7" r:id="rId1"/>
    <sheet name="CORECTIVA-2" sheetId="29" r:id="rId2"/>
    <sheet name="CORRECTIVA-3" sheetId="31" r:id="rId3"/>
    <sheet name="CORRECTIVA-4" sheetId="32" r:id="rId4"/>
    <sheet name="CORRECTIVA-5" sheetId="33" r:id="rId5"/>
    <sheet name="CORRECTIVA-6" sheetId="34" r:id="rId6"/>
    <sheet name="CORRECTIVA-7" sheetId="39" r:id="rId7"/>
    <sheet name="CORRECTIVA-8" sheetId="40" r:id="rId8"/>
    <sheet name="CORRECTIVA-9" sheetId="41" r:id="rId9"/>
    <sheet name="CORRECTIVA-10" sheetId="42" r:id="rId10"/>
    <sheet name="EXPRESS" sheetId="8" r:id="rId11"/>
    <sheet name="EXPRESS-2" sheetId="35" r:id="rId12"/>
    <sheet name="EXPRESS-3" sheetId="36" r:id="rId13"/>
    <sheet name="EXPRESS-4" sheetId="43" r:id="rId14"/>
    <sheet name="EXPRESS-5" sheetId="44" r:id="rId15"/>
    <sheet name="EXPRESS-6" sheetId="45" r:id="rId16"/>
    <sheet name="EXPRESS-7" sheetId="46" r:id="rId17"/>
    <sheet name="EXPRESS-8" sheetId="47" r:id="rId18"/>
    <sheet name="ELECTRICISTA" sheetId="55" r:id="rId19"/>
    <sheet name="ELECTRICISTA 2" sheetId="56" r:id="rId20"/>
    <sheet name="LATONERO" sheetId="11" r:id="rId21"/>
    <sheet name="ALINEADOR" sheetId="9" r:id="rId22"/>
    <sheet name="HERRAMIENTERO" sheetId="5" r:id="rId23"/>
    <sheet name="OTROS TECNICOS PINTORES" sheetId="38" r:id="rId24"/>
  </sheets>
  <definedNames>
    <definedName name="_xlnm._FilterDatabase" localSheetId="0" hidden="1">CORRECTIVA!$A$1:$E$206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" i="9" l="1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28" i="9"/>
  <c r="R23" i="9"/>
  <c r="R20" i="9"/>
  <c r="R142" i="56"/>
  <c r="Q142" i="56"/>
  <c r="R141" i="56"/>
  <c r="Q141" i="56"/>
  <c r="R140" i="56"/>
  <c r="Q140" i="56"/>
  <c r="R139" i="56"/>
  <c r="Q139" i="56"/>
  <c r="R138" i="56"/>
  <c r="Q138" i="56"/>
  <c r="R137" i="56"/>
  <c r="Q137" i="56"/>
  <c r="R136" i="56"/>
  <c r="Q136" i="56"/>
  <c r="R135" i="56"/>
  <c r="Q135" i="56"/>
  <c r="R134" i="56"/>
  <c r="Q134" i="56"/>
  <c r="R133" i="56"/>
  <c r="Q133" i="56"/>
  <c r="R132" i="56"/>
  <c r="Q132" i="56"/>
  <c r="R131" i="56"/>
  <c r="Q131" i="56"/>
  <c r="R130" i="56"/>
  <c r="Q130" i="56"/>
  <c r="R129" i="56"/>
  <c r="Q129" i="56"/>
  <c r="R128" i="56"/>
  <c r="Q128" i="56"/>
  <c r="R127" i="56"/>
  <c r="Q127" i="56"/>
  <c r="R126" i="56"/>
  <c r="Q126" i="56"/>
  <c r="R125" i="56"/>
  <c r="Q125" i="56"/>
  <c r="R124" i="56"/>
  <c r="Q124" i="56"/>
  <c r="R123" i="56"/>
  <c r="Q123" i="56"/>
  <c r="R122" i="56"/>
  <c r="Q122" i="56"/>
  <c r="R121" i="56"/>
  <c r="Q121" i="56"/>
  <c r="R120" i="56"/>
  <c r="Q120" i="56"/>
  <c r="R119" i="56"/>
  <c r="Q119" i="56"/>
  <c r="R118" i="56"/>
  <c r="Q118" i="56"/>
  <c r="R117" i="56"/>
  <c r="Q117" i="56"/>
  <c r="R116" i="56"/>
  <c r="Q116" i="56"/>
  <c r="R115" i="56"/>
  <c r="Q115" i="56"/>
  <c r="R114" i="56"/>
  <c r="Q114" i="56"/>
  <c r="R113" i="56"/>
  <c r="Q113" i="56"/>
  <c r="R112" i="56"/>
  <c r="Q112" i="56"/>
  <c r="R111" i="56"/>
  <c r="Q111" i="56"/>
  <c r="R110" i="56"/>
  <c r="Q110" i="56"/>
  <c r="R109" i="56"/>
  <c r="Q109" i="56"/>
  <c r="R108" i="56"/>
  <c r="Q108" i="56"/>
  <c r="R107" i="56"/>
  <c r="Q107" i="56"/>
  <c r="R106" i="56"/>
  <c r="Q106" i="56"/>
  <c r="R105" i="56"/>
  <c r="Q105" i="56"/>
  <c r="R104" i="56"/>
  <c r="Q104" i="56"/>
  <c r="R103" i="56"/>
  <c r="Q103" i="56"/>
  <c r="R102" i="56"/>
  <c r="Q102" i="56"/>
  <c r="R101" i="56"/>
  <c r="Q101" i="56"/>
  <c r="R100" i="56"/>
  <c r="Q100" i="56"/>
  <c r="R99" i="56"/>
  <c r="Q99" i="56"/>
  <c r="R98" i="56"/>
  <c r="Q98" i="56"/>
  <c r="R97" i="56"/>
  <c r="Q97" i="56"/>
  <c r="R96" i="56"/>
  <c r="Q96" i="56"/>
  <c r="R95" i="56"/>
  <c r="Q95" i="56"/>
  <c r="R94" i="56"/>
  <c r="Q94" i="56"/>
  <c r="R93" i="56"/>
  <c r="Q93" i="56"/>
  <c r="R92" i="56"/>
  <c r="Q92" i="56"/>
  <c r="R91" i="56"/>
  <c r="Q91" i="56"/>
  <c r="R90" i="56"/>
  <c r="Q90" i="56"/>
  <c r="R89" i="56"/>
  <c r="Q89" i="56"/>
  <c r="R88" i="56"/>
  <c r="Q88" i="56"/>
  <c r="R87" i="56"/>
  <c r="Q87" i="56"/>
  <c r="R86" i="56"/>
  <c r="Q86" i="56"/>
  <c r="R85" i="56"/>
  <c r="Q85" i="56"/>
  <c r="R84" i="56"/>
  <c r="Q84" i="56"/>
  <c r="R83" i="56"/>
  <c r="Q83" i="56"/>
  <c r="R82" i="56"/>
  <c r="Q82" i="56"/>
  <c r="R81" i="56"/>
  <c r="Q81" i="56"/>
  <c r="R80" i="56"/>
  <c r="Q80" i="56"/>
  <c r="R79" i="56"/>
  <c r="Q79" i="56"/>
  <c r="R78" i="56"/>
  <c r="Q78" i="56"/>
  <c r="R77" i="56"/>
  <c r="Q77" i="56"/>
  <c r="R76" i="56"/>
  <c r="Q76" i="56"/>
  <c r="R75" i="56"/>
  <c r="Q75" i="56"/>
  <c r="R74" i="56"/>
  <c r="Q74" i="56"/>
  <c r="R73" i="56"/>
  <c r="Q73" i="56"/>
  <c r="R72" i="56"/>
  <c r="Q72" i="56"/>
  <c r="R71" i="56"/>
  <c r="Q71" i="56"/>
  <c r="R70" i="56"/>
  <c r="Q70" i="56"/>
  <c r="R69" i="56"/>
  <c r="Q69" i="56"/>
  <c r="R68" i="56"/>
  <c r="Q68" i="56"/>
  <c r="R67" i="56"/>
  <c r="Q67" i="56"/>
  <c r="R66" i="56"/>
  <c r="Q66" i="56"/>
  <c r="R65" i="56"/>
  <c r="Q65" i="56"/>
  <c r="R64" i="56"/>
  <c r="Q64" i="56"/>
  <c r="R63" i="56"/>
  <c r="Q63" i="56"/>
  <c r="R62" i="56"/>
  <c r="Q62" i="56"/>
  <c r="R61" i="56"/>
  <c r="Q61" i="56"/>
  <c r="R60" i="56"/>
  <c r="Q60" i="56"/>
  <c r="R59" i="56"/>
  <c r="Q59" i="56"/>
  <c r="R58" i="56"/>
  <c r="Q58" i="56"/>
  <c r="R57" i="56"/>
  <c r="Q57" i="56"/>
  <c r="R56" i="56"/>
  <c r="Q56" i="56"/>
  <c r="R55" i="56"/>
  <c r="Q55" i="56"/>
  <c r="R54" i="56"/>
  <c r="Q54" i="56"/>
  <c r="R53" i="56"/>
  <c r="Q53" i="56"/>
  <c r="R52" i="56"/>
  <c r="Q52" i="56"/>
  <c r="R51" i="56"/>
  <c r="Q51" i="56"/>
  <c r="R50" i="56"/>
  <c r="Q50" i="56"/>
  <c r="R49" i="56"/>
  <c r="Q49" i="56"/>
  <c r="R48" i="56"/>
  <c r="Q48" i="56"/>
  <c r="R47" i="56"/>
  <c r="Q47" i="56"/>
  <c r="R46" i="56"/>
  <c r="Q46" i="56"/>
  <c r="R45" i="56"/>
  <c r="Q45" i="56"/>
  <c r="R44" i="56"/>
  <c r="Q44" i="56"/>
  <c r="R43" i="56"/>
  <c r="Q43" i="56"/>
  <c r="R42" i="56"/>
  <c r="Q42" i="56"/>
  <c r="R41" i="56"/>
  <c r="Q41" i="56"/>
  <c r="R40" i="56"/>
  <c r="Q40" i="56"/>
  <c r="R39" i="56"/>
  <c r="Q39" i="56"/>
  <c r="R38" i="56"/>
  <c r="Q38" i="56"/>
  <c r="R37" i="56"/>
  <c r="Q37" i="56"/>
  <c r="R36" i="56"/>
  <c r="Q36" i="56"/>
  <c r="R35" i="56"/>
  <c r="Q35" i="56"/>
  <c r="R34" i="56"/>
  <c r="Q34" i="56"/>
  <c r="R33" i="56"/>
  <c r="Q33" i="56"/>
  <c r="R32" i="56"/>
  <c r="Q32" i="56"/>
  <c r="R31" i="56"/>
  <c r="Q31" i="56"/>
  <c r="R30" i="56"/>
  <c r="Q30" i="56"/>
  <c r="R29" i="56"/>
  <c r="Q29" i="56"/>
  <c r="R28" i="56"/>
  <c r="Q28" i="56"/>
  <c r="R27" i="56"/>
  <c r="Q27" i="56"/>
  <c r="R26" i="56"/>
  <c r="Q26" i="56"/>
  <c r="R25" i="56"/>
  <c r="Q25" i="56"/>
  <c r="R24" i="56"/>
  <c r="Q24" i="56"/>
  <c r="R23" i="56"/>
  <c r="Q23" i="56"/>
  <c r="R22" i="56"/>
  <c r="Q22" i="56"/>
  <c r="R21" i="56"/>
  <c r="Q21" i="56"/>
  <c r="R20" i="56"/>
  <c r="Q20" i="56"/>
  <c r="R19" i="56"/>
  <c r="Q19" i="56"/>
  <c r="R18" i="56"/>
  <c r="Q18" i="56"/>
  <c r="R17" i="56"/>
  <c r="Q17" i="56"/>
  <c r="R16" i="56"/>
  <c r="Q16" i="56"/>
  <c r="R15" i="56"/>
  <c r="Q15" i="56"/>
  <c r="R14" i="56"/>
  <c r="Q14" i="56"/>
  <c r="R13" i="56"/>
  <c r="Q13" i="56"/>
  <c r="R12" i="56"/>
  <c r="Q12" i="56"/>
  <c r="R11" i="56"/>
  <c r="Q11" i="56"/>
  <c r="R143" i="55"/>
  <c r="R13" i="55"/>
  <c r="R14" i="55"/>
  <c r="R15" i="55"/>
  <c r="R16" i="55"/>
  <c r="R17" i="55"/>
  <c r="R18" i="55"/>
  <c r="R19" i="55"/>
  <c r="R20" i="55"/>
  <c r="R21" i="55"/>
  <c r="R22" i="55"/>
  <c r="R23" i="55"/>
  <c r="R24" i="55"/>
  <c r="R25" i="55"/>
  <c r="R26" i="55"/>
  <c r="R27" i="55"/>
  <c r="R28" i="55"/>
  <c r="R29" i="55"/>
  <c r="R30" i="55"/>
  <c r="R31" i="55"/>
  <c r="R32" i="55"/>
  <c r="R33" i="55"/>
  <c r="R34" i="55"/>
  <c r="R35" i="55"/>
  <c r="R36" i="55"/>
  <c r="R37" i="55"/>
  <c r="R38" i="55"/>
  <c r="R39" i="55"/>
  <c r="R40" i="55"/>
  <c r="R41" i="55"/>
  <c r="R42" i="55"/>
  <c r="R43" i="55"/>
  <c r="R44" i="55"/>
  <c r="R45" i="55"/>
  <c r="R46" i="55"/>
  <c r="R47" i="55"/>
  <c r="R48" i="55"/>
  <c r="R49" i="55"/>
  <c r="R50" i="55"/>
  <c r="R51" i="55"/>
  <c r="R52" i="55"/>
  <c r="R53" i="55"/>
  <c r="R54" i="55"/>
  <c r="R55" i="55"/>
  <c r="R56" i="55"/>
  <c r="R57" i="55"/>
  <c r="R58" i="55"/>
  <c r="R59" i="55"/>
  <c r="R60" i="55"/>
  <c r="R61" i="55"/>
  <c r="R62" i="55"/>
  <c r="R63" i="55"/>
  <c r="R64" i="55"/>
  <c r="R65" i="55"/>
  <c r="R66" i="55"/>
  <c r="R67" i="55"/>
  <c r="R68" i="55"/>
  <c r="R69" i="55"/>
  <c r="R70" i="55"/>
  <c r="R71" i="55"/>
  <c r="R72" i="55"/>
  <c r="R73" i="55"/>
  <c r="R74" i="55"/>
  <c r="R75" i="55"/>
  <c r="R76" i="55"/>
  <c r="R77" i="55"/>
  <c r="R78" i="55"/>
  <c r="R79" i="55"/>
  <c r="R80" i="55"/>
  <c r="R81" i="55"/>
  <c r="R82" i="55"/>
  <c r="R83" i="55"/>
  <c r="R84" i="55"/>
  <c r="R85" i="55"/>
  <c r="R86" i="55"/>
  <c r="R87" i="55"/>
  <c r="R88" i="55"/>
  <c r="R89" i="55"/>
  <c r="R90" i="55"/>
  <c r="R91" i="55"/>
  <c r="R92" i="55"/>
  <c r="R93" i="55"/>
  <c r="R94" i="55"/>
  <c r="R95" i="55"/>
  <c r="R96" i="55"/>
  <c r="R97" i="55"/>
  <c r="R98" i="55"/>
  <c r="R99" i="55"/>
  <c r="R100" i="55"/>
  <c r="R101" i="55"/>
  <c r="R102" i="55"/>
  <c r="R103" i="55"/>
  <c r="R104" i="55"/>
  <c r="R105" i="55"/>
  <c r="R106" i="55"/>
  <c r="R107" i="55"/>
  <c r="R108" i="55"/>
  <c r="R109" i="55"/>
  <c r="R110" i="55"/>
  <c r="R111" i="55"/>
  <c r="R112" i="55"/>
  <c r="R113" i="55"/>
  <c r="R114" i="55"/>
  <c r="R115" i="55"/>
  <c r="R116" i="55"/>
  <c r="R117" i="55"/>
  <c r="R118" i="55"/>
  <c r="R119" i="55"/>
  <c r="R120" i="55"/>
  <c r="R121" i="55"/>
  <c r="R122" i="55"/>
  <c r="R123" i="55"/>
  <c r="R124" i="55"/>
  <c r="R125" i="55"/>
  <c r="R126" i="55"/>
  <c r="R127" i="55"/>
  <c r="R128" i="55"/>
  <c r="R129" i="55"/>
  <c r="R130" i="55"/>
  <c r="R131" i="55"/>
  <c r="R132" i="55"/>
  <c r="R133" i="55"/>
  <c r="R134" i="55"/>
  <c r="R135" i="55"/>
  <c r="R136" i="55"/>
  <c r="R137" i="55"/>
  <c r="R138" i="55"/>
  <c r="R139" i="55"/>
  <c r="R140" i="55"/>
  <c r="R141" i="55"/>
  <c r="R142" i="55"/>
  <c r="R12" i="55"/>
  <c r="R11" i="55"/>
  <c r="Q143" i="55"/>
  <c r="Q12" i="55"/>
  <c r="Q13" i="55"/>
  <c r="Q14" i="55"/>
  <c r="Q15" i="55"/>
  <c r="Q16" i="55"/>
  <c r="Q17" i="55"/>
  <c r="Q18" i="55"/>
  <c r="Q19" i="55"/>
  <c r="Q20" i="55"/>
  <c r="Q21" i="55"/>
  <c r="Q22" i="55"/>
  <c r="Q23" i="55"/>
  <c r="Q24" i="55"/>
  <c r="Q25" i="55"/>
  <c r="Q26" i="55"/>
  <c r="Q2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1" i="55"/>
  <c r="R13" i="47"/>
  <c r="R14" i="47"/>
  <c r="R15" i="47"/>
  <c r="R16" i="47"/>
  <c r="R17" i="47"/>
  <c r="R18" i="47"/>
  <c r="R19" i="47"/>
  <c r="R20" i="47"/>
  <c r="R21" i="47"/>
  <c r="R22" i="47"/>
  <c r="R23" i="47"/>
  <c r="R24" i="47"/>
  <c r="R25" i="47"/>
  <c r="R26" i="47"/>
  <c r="R27" i="47"/>
  <c r="R28" i="47"/>
  <c r="R29" i="47"/>
  <c r="R30" i="47"/>
  <c r="R31" i="47"/>
  <c r="R32" i="47"/>
  <c r="R33" i="47"/>
  <c r="R34" i="47"/>
  <c r="R35" i="47"/>
  <c r="R36" i="47"/>
  <c r="R37" i="47"/>
  <c r="R38" i="47"/>
  <c r="R39" i="47"/>
  <c r="R40" i="47"/>
  <c r="R41" i="47"/>
  <c r="R42" i="47"/>
  <c r="R43" i="47"/>
  <c r="R44" i="47"/>
  <c r="R45" i="47"/>
  <c r="R46" i="47"/>
  <c r="R47" i="47"/>
  <c r="R48" i="47"/>
  <c r="R49" i="47"/>
  <c r="R50" i="47"/>
  <c r="R51" i="47"/>
  <c r="R52" i="47"/>
  <c r="R53" i="47"/>
  <c r="R54" i="47"/>
  <c r="R55" i="47"/>
  <c r="R56" i="47"/>
  <c r="R57" i="47"/>
  <c r="R58" i="47"/>
  <c r="R59" i="47"/>
  <c r="R60" i="47"/>
  <c r="R61" i="47"/>
  <c r="R62" i="47"/>
  <c r="R63" i="47"/>
  <c r="R64" i="47"/>
  <c r="R65" i="47"/>
  <c r="R66" i="47"/>
  <c r="R67" i="47"/>
  <c r="R68" i="47"/>
  <c r="R69" i="47"/>
  <c r="R70" i="47"/>
  <c r="R71" i="47"/>
  <c r="R72" i="47"/>
  <c r="R73" i="47"/>
  <c r="R74" i="47"/>
  <c r="R75" i="47"/>
  <c r="R76" i="47"/>
  <c r="R77" i="47"/>
  <c r="R78" i="47"/>
  <c r="R79" i="47"/>
  <c r="R80" i="47"/>
  <c r="R81" i="47"/>
  <c r="R82" i="47"/>
  <c r="R83" i="47"/>
  <c r="R84" i="47"/>
  <c r="R85" i="47"/>
  <c r="R86" i="47"/>
  <c r="R87" i="47"/>
  <c r="R88" i="47"/>
  <c r="R89" i="47"/>
  <c r="R90" i="47"/>
  <c r="R91" i="47"/>
  <c r="R92" i="47"/>
  <c r="R93" i="47"/>
  <c r="R94" i="47"/>
  <c r="R95" i="47"/>
  <c r="R96" i="47"/>
  <c r="R97" i="47"/>
  <c r="R98" i="47"/>
  <c r="R99" i="47"/>
  <c r="R100" i="47"/>
  <c r="R101" i="47"/>
  <c r="R102" i="47"/>
  <c r="R103" i="47"/>
  <c r="R104" i="47"/>
  <c r="R105" i="47"/>
  <c r="R106" i="47"/>
  <c r="R107" i="47"/>
  <c r="R108" i="47"/>
  <c r="R109" i="47"/>
  <c r="R110" i="47"/>
  <c r="R111" i="47"/>
  <c r="R112" i="47"/>
  <c r="R113" i="47"/>
  <c r="R114" i="47"/>
  <c r="R115" i="47"/>
  <c r="R116" i="47"/>
  <c r="R117" i="47"/>
  <c r="R118" i="47"/>
  <c r="R119" i="47"/>
  <c r="R120" i="47"/>
  <c r="R121" i="47"/>
  <c r="R122" i="47"/>
  <c r="R123" i="47"/>
  <c r="R124" i="47"/>
  <c r="R125" i="47"/>
  <c r="R126" i="47"/>
  <c r="R127" i="47"/>
  <c r="R128" i="47"/>
  <c r="R129" i="47"/>
  <c r="R130" i="47"/>
  <c r="R131" i="47"/>
  <c r="R132" i="47"/>
  <c r="R133" i="47"/>
  <c r="R134" i="47"/>
  <c r="R135" i="47"/>
  <c r="R136" i="47"/>
  <c r="R137" i="47"/>
  <c r="R138" i="47"/>
  <c r="R139" i="47"/>
  <c r="R140" i="47"/>
  <c r="R141" i="47"/>
  <c r="R142" i="47"/>
  <c r="R143" i="47"/>
  <c r="R144" i="47"/>
  <c r="R145" i="47"/>
  <c r="R146" i="47"/>
  <c r="R147" i="47"/>
  <c r="R148" i="47"/>
  <c r="R149" i="47"/>
  <c r="R150" i="47"/>
  <c r="R151" i="47"/>
  <c r="R152" i="47"/>
  <c r="R153" i="47"/>
  <c r="R154" i="47"/>
  <c r="R155" i="47"/>
  <c r="R156" i="47"/>
  <c r="R157" i="47"/>
  <c r="R158" i="47"/>
  <c r="R159" i="47"/>
  <c r="R160" i="47"/>
  <c r="R161" i="47"/>
  <c r="R162" i="47"/>
  <c r="R163" i="47"/>
  <c r="R164" i="47"/>
  <c r="R165" i="47"/>
  <c r="R166" i="47"/>
  <c r="R167" i="47"/>
  <c r="R168" i="47"/>
  <c r="R169" i="47"/>
  <c r="R170" i="47"/>
  <c r="R171" i="47"/>
  <c r="R172" i="47"/>
  <c r="R173" i="47"/>
  <c r="R174" i="47"/>
  <c r="R175" i="47"/>
  <c r="R176" i="47"/>
  <c r="R177" i="47"/>
  <c r="R178" i="47"/>
  <c r="R179" i="47"/>
  <c r="R180" i="47"/>
  <c r="Q13" i="47"/>
  <c r="Q14" i="47"/>
  <c r="Q15" i="47"/>
  <c r="Q16" i="47"/>
  <c r="Q17" i="47"/>
  <c r="Q18" i="47"/>
  <c r="Q19" i="47"/>
  <c r="Q20" i="47"/>
  <c r="Q21" i="47"/>
  <c r="Q22" i="47"/>
  <c r="Q23" i="47"/>
  <c r="Q24" i="47"/>
  <c r="Q25" i="47"/>
  <c r="Q26" i="47"/>
  <c r="Q27" i="47"/>
  <c r="Q28" i="47"/>
  <c r="Q29" i="47"/>
  <c r="Q30" i="47"/>
  <c r="Q31" i="47"/>
  <c r="Q32" i="47"/>
  <c r="Q33" i="47"/>
  <c r="Q34" i="47"/>
  <c r="Q35" i="47"/>
  <c r="Q36" i="47"/>
  <c r="Q37" i="47"/>
  <c r="Q38" i="47"/>
  <c r="Q39" i="47"/>
  <c r="Q40" i="47"/>
  <c r="Q41" i="47"/>
  <c r="Q42" i="47"/>
  <c r="Q43" i="47"/>
  <c r="Q44" i="47"/>
  <c r="Q45" i="47"/>
  <c r="Q46" i="47"/>
  <c r="Q47" i="47"/>
  <c r="Q48" i="47"/>
  <c r="Q49" i="47"/>
  <c r="Q50" i="47"/>
  <c r="Q51" i="47"/>
  <c r="Q52" i="47"/>
  <c r="Q53" i="47"/>
  <c r="Q54" i="47"/>
  <c r="Q55" i="47"/>
  <c r="Q56" i="47"/>
  <c r="Q57" i="47"/>
  <c r="Q58" i="47"/>
  <c r="Q59" i="47"/>
  <c r="Q60" i="47"/>
  <c r="Q61" i="47"/>
  <c r="Q62" i="47"/>
  <c r="Q63" i="47"/>
  <c r="Q64" i="47"/>
  <c r="Q65" i="47"/>
  <c r="Q66" i="47"/>
  <c r="Q67" i="47"/>
  <c r="Q68" i="47"/>
  <c r="Q69" i="47"/>
  <c r="Q70" i="47"/>
  <c r="Q71" i="47"/>
  <c r="Q72" i="47"/>
  <c r="Q73" i="47"/>
  <c r="Q74" i="47"/>
  <c r="Q75" i="47"/>
  <c r="Q76" i="47"/>
  <c r="Q77" i="47"/>
  <c r="Q78" i="47"/>
  <c r="Q79" i="47"/>
  <c r="Q80" i="47"/>
  <c r="Q81" i="47"/>
  <c r="Q82" i="47"/>
  <c r="Q83" i="47"/>
  <c r="Q84" i="47"/>
  <c r="Q85" i="47"/>
  <c r="Q86" i="47"/>
  <c r="Q87" i="47"/>
  <c r="Q88" i="47"/>
  <c r="Q89" i="47"/>
  <c r="Q90" i="47"/>
  <c r="Q91" i="47"/>
  <c r="Q92" i="47"/>
  <c r="Q93" i="47"/>
  <c r="Q94" i="47"/>
  <c r="Q95" i="47"/>
  <c r="Q96" i="47"/>
  <c r="Q97" i="47"/>
  <c r="Q98" i="47"/>
  <c r="Q99" i="47"/>
  <c r="Q100" i="47"/>
  <c r="Q101" i="47"/>
  <c r="Q102" i="47"/>
  <c r="Q103" i="47"/>
  <c r="Q104" i="47"/>
  <c r="Q105" i="47"/>
  <c r="Q106" i="47"/>
  <c r="Q107" i="47"/>
  <c r="Q108" i="47"/>
  <c r="Q109" i="47"/>
  <c r="Q110" i="47"/>
  <c r="Q111" i="47"/>
  <c r="Q112" i="47"/>
  <c r="Q113" i="47"/>
  <c r="Q114" i="47"/>
  <c r="Q115" i="47"/>
  <c r="Q116" i="47"/>
  <c r="Q117" i="47"/>
  <c r="Q118" i="47"/>
  <c r="Q119" i="47"/>
  <c r="Q120" i="47"/>
  <c r="Q121" i="47"/>
  <c r="Q122" i="47"/>
  <c r="Q123" i="47"/>
  <c r="Q124" i="47"/>
  <c r="Q125" i="47"/>
  <c r="Q126" i="47"/>
  <c r="Q127" i="47"/>
  <c r="Q128" i="47"/>
  <c r="Q129" i="47"/>
  <c r="Q130" i="47"/>
  <c r="Q131" i="47"/>
  <c r="Q132" i="47"/>
  <c r="Q133" i="47"/>
  <c r="Q134" i="47"/>
  <c r="Q135" i="47"/>
  <c r="Q136" i="47"/>
  <c r="Q137" i="47"/>
  <c r="Q138" i="47"/>
  <c r="Q139" i="47"/>
  <c r="Q140" i="47"/>
  <c r="Q141" i="47"/>
  <c r="Q142" i="47"/>
  <c r="Q143" i="47"/>
  <c r="Q144" i="47"/>
  <c r="Q145" i="47"/>
  <c r="Q146" i="47"/>
  <c r="Q147" i="47"/>
  <c r="Q148" i="47"/>
  <c r="Q149" i="47"/>
  <c r="Q150" i="47"/>
  <c r="Q151" i="47"/>
  <c r="Q152" i="47"/>
  <c r="Q153" i="47"/>
  <c r="Q154" i="47"/>
  <c r="Q155" i="47"/>
  <c r="Q156" i="47"/>
  <c r="Q157" i="47"/>
  <c r="Q158" i="47"/>
  <c r="Q159" i="47"/>
  <c r="Q160" i="47"/>
  <c r="Q161" i="47"/>
  <c r="Q162" i="47"/>
  <c r="Q163" i="47"/>
  <c r="Q164" i="47"/>
  <c r="Q165" i="47"/>
  <c r="Q166" i="47"/>
  <c r="Q167" i="47"/>
  <c r="Q168" i="47"/>
  <c r="Q169" i="47"/>
  <c r="Q170" i="47"/>
  <c r="Q171" i="47"/>
  <c r="Q172" i="47"/>
  <c r="Q173" i="47"/>
  <c r="Q174" i="47"/>
  <c r="Q175" i="47"/>
  <c r="Q176" i="47"/>
  <c r="Q177" i="47"/>
  <c r="Q178" i="47"/>
  <c r="Q179" i="47"/>
  <c r="Q180" i="47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6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29" i="45"/>
  <c r="R30" i="45"/>
  <c r="R31" i="45"/>
  <c r="R32" i="45"/>
  <c r="R33" i="45"/>
  <c r="R34" i="45"/>
  <c r="R35" i="45"/>
  <c r="R36" i="45"/>
  <c r="R37" i="45"/>
  <c r="R38" i="45"/>
  <c r="R39" i="45"/>
  <c r="R40" i="45"/>
  <c r="R41" i="45"/>
  <c r="R42" i="45"/>
  <c r="R43" i="45"/>
  <c r="R44" i="45"/>
  <c r="R45" i="45"/>
  <c r="R46" i="45"/>
  <c r="R47" i="45"/>
  <c r="R48" i="45"/>
  <c r="R49" i="45"/>
  <c r="R50" i="45"/>
  <c r="R51" i="45"/>
  <c r="R52" i="45"/>
  <c r="R53" i="45"/>
  <c r="R54" i="45"/>
  <c r="R55" i="45"/>
  <c r="R56" i="45"/>
  <c r="R57" i="45"/>
  <c r="R58" i="45"/>
  <c r="R59" i="45"/>
  <c r="R60" i="45"/>
  <c r="R61" i="45"/>
  <c r="R62" i="45"/>
  <c r="R63" i="45"/>
  <c r="R64" i="45"/>
  <c r="R65" i="45"/>
  <c r="R66" i="45"/>
  <c r="R67" i="45"/>
  <c r="R68" i="45"/>
  <c r="R69" i="45"/>
  <c r="R70" i="45"/>
  <c r="R71" i="45"/>
  <c r="R72" i="45"/>
  <c r="R73" i="45"/>
  <c r="R74" i="45"/>
  <c r="R75" i="45"/>
  <c r="R76" i="45"/>
  <c r="R77" i="45"/>
  <c r="R78" i="45"/>
  <c r="R79" i="45"/>
  <c r="R80" i="45"/>
  <c r="R81" i="45"/>
  <c r="R82" i="45"/>
  <c r="R83" i="45"/>
  <c r="R84" i="45"/>
  <c r="R85" i="45"/>
  <c r="R86" i="45"/>
  <c r="R87" i="45"/>
  <c r="R88" i="45"/>
  <c r="R89" i="45"/>
  <c r="R90" i="45"/>
  <c r="R91" i="45"/>
  <c r="R92" i="45"/>
  <c r="R93" i="45"/>
  <c r="R94" i="45"/>
  <c r="R95" i="45"/>
  <c r="R96" i="45"/>
  <c r="R97" i="45"/>
  <c r="R98" i="45"/>
  <c r="R99" i="45"/>
  <c r="R100" i="45"/>
  <c r="R101" i="45"/>
  <c r="R102" i="45"/>
  <c r="R103" i="45"/>
  <c r="R104" i="45"/>
  <c r="R105" i="45"/>
  <c r="R106" i="45"/>
  <c r="R107" i="45"/>
  <c r="R108" i="45"/>
  <c r="R109" i="45"/>
  <c r="R110" i="45"/>
  <c r="R111" i="45"/>
  <c r="R112" i="45"/>
  <c r="R113" i="45"/>
  <c r="R114" i="45"/>
  <c r="R115" i="45"/>
  <c r="R116" i="45"/>
  <c r="R117" i="45"/>
  <c r="R118" i="45"/>
  <c r="R119" i="45"/>
  <c r="R120" i="45"/>
  <c r="R121" i="45"/>
  <c r="R122" i="45"/>
  <c r="R123" i="45"/>
  <c r="R124" i="45"/>
  <c r="R125" i="45"/>
  <c r="R126" i="45"/>
  <c r="R127" i="45"/>
  <c r="R128" i="45"/>
  <c r="R129" i="45"/>
  <c r="R130" i="45"/>
  <c r="R131" i="45"/>
  <c r="R132" i="45"/>
  <c r="R133" i="45"/>
  <c r="R134" i="45"/>
  <c r="R135" i="45"/>
  <c r="R136" i="45"/>
  <c r="R137" i="45"/>
  <c r="R138" i="45"/>
  <c r="R139" i="45"/>
  <c r="R140" i="45"/>
  <c r="R141" i="45"/>
  <c r="R142" i="45"/>
  <c r="R143" i="45"/>
  <c r="R144" i="45"/>
  <c r="R145" i="45"/>
  <c r="R146" i="45"/>
  <c r="R147" i="45"/>
  <c r="R148" i="45"/>
  <c r="R149" i="45"/>
  <c r="R150" i="45"/>
  <c r="R151" i="45"/>
  <c r="R152" i="45"/>
  <c r="R153" i="45"/>
  <c r="R154" i="45"/>
  <c r="R155" i="45"/>
  <c r="R156" i="45"/>
  <c r="R157" i="45"/>
  <c r="R158" i="45"/>
  <c r="R159" i="45"/>
  <c r="R160" i="45"/>
  <c r="R161" i="45"/>
  <c r="R162" i="45"/>
  <c r="R163" i="45"/>
  <c r="R164" i="45"/>
  <c r="R165" i="45"/>
  <c r="R166" i="45"/>
  <c r="R167" i="45"/>
  <c r="R168" i="45"/>
  <c r="R169" i="45"/>
  <c r="R170" i="45"/>
  <c r="R171" i="45"/>
  <c r="R172" i="45"/>
  <c r="R173" i="45"/>
  <c r="R174" i="45"/>
  <c r="R175" i="45"/>
  <c r="R176" i="45"/>
  <c r="R177" i="45"/>
  <c r="R178" i="45"/>
  <c r="R179" i="45"/>
  <c r="R180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Q38" i="45"/>
  <c r="Q39" i="45"/>
  <c r="Q40" i="45"/>
  <c r="Q41" i="45"/>
  <c r="Q42" i="45"/>
  <c r="Q43" i="45"/>
  <c r="Q44" i="45"/>
  <c r="Q45" i="45"/>
  <c r="Q46" i="45"/>
  <c r="Q47" i="45"/>
  <c r="Q48" i="45"/>
  <c r="Q49" i="45"/>
  <c r="Q50" i="45"/>
  <c r="Q51" i="45"/>
  <c r="Q52" i="45"/>
  <c r="Q53" i="45"/>
  <c r="Q54" i="45"/>
  <c r="Q55" i="45"/>
  <c r="Q56" i="45"/>
  <c r="Q57" i="45"/>
  <c r="Q58" i="45"/>
  <c r="Q59" i="45"/>
  <c r="Q60" i="45"/>
  <c r="Q61" i="45"/>
  <c r="Q62" i="45"/>
  <c r="Q63" i="45"/>
  <c r="Q64" i="45"/>
  <c r="Q65" i="45"/>
  <c r="Q66" i="45"/>
  <c r="Q67" i="45"/>
  <c r="Q68" i="45"/>
  <c r="Q69" i="45"/>
  <c r="Q70" i="45"/>
  <c r="Q71" i="45"/>
  <c r="Q72" i="45"/>
  <c r="Q73" i="45"/>
  <c r="Q74" i="45"/>
  <c r="Q75" i="45"/>
  <c r="Q76" i="45"/>
  <c r="Q77" i="45"/>
  <c r="Q78" i="45"/>
  <c r="Q79" i="45"/>
  <c r="Q80" i="45"/>
  <c r="Q81" i="45"/>
  <c r="Q82" i="45"/>
  <c r="Q83" i="45"/>
  <c r="Q84" i="45"/>
  <c r="Q85" i="45"/>
  <c r="Q86" i="45"/>
  <c r="Q87" i="45"/>
  <c r="Q88" i="45"/>
  <c r="Q89" i="45"/>
  <c r="Q90" i="45"/>
  <c r="Q91" i="45"/>
  <c r="Q92" i="45"/>
  <c r="Q93" i="45"/>
  <c r="Q94" i="45"/>
  <c r="Q95" i="45"/>
  <c r="Q96" i="45"/>
  <c r="Q97" i="45"/>
  <c r="Q98" i="45"/>
  <c r="Q99" i="45"/>
  <c r="Q100" i="45"/>
  <c r="Q101" i="45"/>
  <c r="Q102" i="45"/>
  <c r="Q103" i="45"/>
  <c r="Q104" i="45"/>
  <c r="Q105" i="45"/>
  <c r="Q106" i="45"/>
  <c r="Q107" i="45"/>
  <c r="Q108" i="45"/>
  <c r="Q109" i="45"/>
  <c r="Q110" i="45"/>
  <c r="Q111" i="45"/>
  <c r="Q112" i="45"/>
  <c r="Q113" i="45"/>
  <c r="Q114" i="45"/>
  <c r="Q115" i="45"/>
  <c r="Q116" i="45"/>
  <c r="Q117" i="45"/>
  <c r="Q118" i="45"/>
  <c r="Q119" i="45"/>
  <c r="Q120" i="45"/>
  <c r="Q121" i="45"/>
  <c r="Q122" i="45"/>
  <c r="Q123" i="45"/>
  <c r="Q124" i="45"/>
  <c r="Q125" i="45"/>
  <c r="Q126" i="45"/>
  <c r="Q127" i="45"/>
  <c r="Q128" i="45"/>
  <c r="Q129" i="45"/>
  <c r="Q130" i="45"/>
  <c r="Q131" i="45"/>
  <c r="Q132" i="45"/>
  <c r="Q133" i="45"/>
  <c r="Q134" i="45"/>
  <c r="Q135" i="45"/>
  <c r="Q136" i="45"/>
  <c r="Q137" i="45"/>
  <c r="Q138" i="45"/>
  <c r="Q139" i="45"/>
  <c r="Q140" i="45"/>
  <c r="Q141" i="45"/>
  <c r="Q142" i="45"/>
  <c r="Q143" i="45"/>
  <c r="Q144" i="45"/>
  <c r="Q145" i="45"/>
  <c r="Q146" i="45"/>
  <c r="Q147" i="45"/>
  <c r="Q148" i="45"/>
  <c r="Q149" i="45"/>
  <c r="Q150" i="45"/>
  <c r="Q151" i="45"/>
  <c r="Q152" i="45"/>
  <c r="Q153" i="45"/>
  <c r="Q154" i="45"/>
  <c r="Q155" i="45"/>
  <c r="Q156" i="45"/>
  <c r="Q157" i="45"/>
  <c r="Q158" i="45"/>
  <c r="Q159" i="45"/>
  <c r="Q160" i="45"/>
  <c r="Q161" i="45"/>
  <c r="Q162" i="45"/>
  <c r="Q163" i="45"/>
  <c r="Q164" i="45"/>
  <c r="Q165" i="45"/>
  <c r="Q166" i="45"/>
  <c r="Q167" i="45"/>
  <c r="Q168" i="45"/>
  <c r="Q169" i="45"/>
  <c r="Q170" i="45"/>
  <c r="Q171" i="45"/>
  <c r="Q172" i="45"/>
  <c r="Q173" i="45"/>
  <c r="Q174" i="45"/>
  <c r="Q175" i="45"/>
  <c r="Q176" i="45"/>
  <c r="Q177" i="45"/>
  <c r="Q178" i="45"/>
  <c r="Q179" i="45"/>
  <c r="Q180" i="45"/>
  <c r="R13" i="44"/>
  <c r="R14" i="44"/>
  <c r="R15" i="44"/>
  <c r="R16" i="44"/>
  <c r="R17" i="44"/>
  <c r="R18" i="44"/>
  <c r="R19" i="44"/>
  <c r="R20" i="44"/>
  <c r="R21" i="44"/>
  <c r="R22" i="44"/>
  <c r="R23" i="44"/>
  <c r="R24" i="44"/>
  <c r="R25" i="44"/>
  <c r="R26" i="44"/>
  <c r="R27" i="44"/>
  <c r="R28" i="44"/>
  <c r="R29" i="44"/>
  <c r="R30" i="44"/>
  <c r="R31" i="44"/>
  <c r="R32" i="44"/>
  <c r="R33" i="44"/>
  <c r="R34" i="44"/>
  <c r="R35" i="44"/>
  <c r="R36" i="44"/>
  <c r="R37" i="44"/>
  <c r="R38" i="44"/>
  <c r="R39" i="44"/>
  <c r="R40" i="44"/>
  <c r="R41" i="44"/>
  <c r="R42" i="44"/>
  <c r="R43" i="44"/>
  <c r="R44" i="44"/>
  <c r="R45" i="44"/>
  <c r="R46" i="44"/>
  <c r="R47" i="44"/>
  <c r="R48" i="44"/>
  <c r="R49" i="44"/>
  <c r="R50" i="44"/>
  <c r="R51" i="44"/>
  <c r="R52" i="44"/>
  <c r="R53" i="44"/>
  <c r="R54" i="44"/>
  <c r="R55" i="44"/>
  <c r="R56" i="44"/>
  <c r="R57" i="44"/>
  <c r="R58" i="44"/>
  <c r="R59" i="44"/>
  <c r="R60" i="44"/>
  <c r="R61" i="44"/>
  <c r="R62" i="44"/>
  <c r="R63" i="44"/>
  <c r="R64" i="44"/>
  <c r="R65" i="44"/>
  <c r="R66" i="44"/>
  <c r="R67" i="44"/>
  <c r="R68" i="44"/>
  <c r="R69" i="44"/>
  <c r="R70" i="44"/>
  <c r="R71" i="44"/>
  <c r="R72" i="44"/>
  <c r="R73" i="44"/>
  <c r="R74" i="44"/>
  <c r="R75" i="44"/>
  <c r="R76" i="44"/>
  <c r="R77" i="44"/>
  <c r="R78" i="44"/>
  <c r="R79" i="44"/>
  <c r="R80" i="44"/>
  <c r="R81" i="44"/>
  <c r="R82" i="44"/>
  <c r="R83" i="44"/>
  <c r="R84" i="44"/>
  <c r="R85" i="44"/>
  <c r="R86" i="44"/>
  <c r="R87" i="44"/>
  <c r="R88" i="44"/>
  <c r="R89" i="44"/>
  <c r="R90" i="44"/>
  <c r="R91" i="44"/>
  <c r="R92" i="44"/>
  <c r="R93" i="44"/>
  <c r="R94" i="44"/>
  <c r="R95" i="44"/>
  <c r="R96" i="44"/>
  <c r="R97" i="44"/>
  <c r="R98" i="44"/>
  <c r="R99" i="44"/>
  <c r="R100" i="44"/>
  <c r="R101" i="44"/>
  <c r="R102" i="44"/>
  <c r="R103" i="44"/>
  <c r="R104" i="44"/>
  <c r="R105" i="44"/>
  <c r="R106" i="44"/>
  <c r="R107" i="44"/>
  <c r="R108" i="44"/>
  <c r="R109" i="44"/>
  <c r="R110" i="44"/>
  <c r="R111" i="44"/>
  <c r="R112" i="44"/>
  <c r="R113" i="44"/>
  <c r="R114" i="44"/>
  <c r="R115" i="44"/>
  <c r="R116" i="44"/>
  <c r="R117" i="44"/>
  <c r="R118" i="44"/>
  <c r="R119" i="44"/>
  <c r="R120" i="44"/>
  <c r="R121" i="44"/>
  <c r="R122" i="44"/>
  <c r="R123" i="44"/>
  <c r="R124" i="44"/>
  <c r="R125" i="44"/>
  <c r="R126" i="44"/>
  <c r="R127" i="44"/>
  <c r="R128" i="44"/>
  <c r="R129" i="44"/>
  <c r="R130" i="44"/>
  <c r="R131" i="44"/>
  <c r="R132" i="44"/>
  <c r="R133" i="44"/>
  <c r="R134" i="44"/>
  <c r="R135" i="44"/>
  <c r="R136" i="44"/>
  <c r="R137" i="44"/>
  <c r="R138" i="44"/>
  <c r="R139" i="44"/>
  <c r="R140" i="44"/>
  <c r="R141" i="44"/>
  <c r="R142" i="44"/>
  <c r="R143" i="44"/>
  <c r="R144" i="44"/>
  <c r="R145" i="44"/>
  <c r="R146" i="44"/>
  <c r="R147" i="44"/>
  <c r="R148" i="44"/>
  <c r="R149" i="44"/>
  <c r="R150" i="44"/>
  <c r="R151" i="44"/>
  <c r="R152" i="44"/>
  <c r="R153" i="44"/>
  <c r="R154" i="44"/>
  <c r="R155" i="44"/>
  <c r="R156" i="44"/>
  <c r="R157" i="44"/>
  <c r="R158" i="44"/>
  <c r="R159" i="44"/>
  <c r="R160" i="44"/>
  <c r="R161" i="44"/>
  <c r="R162" i="44"/>
  <c r="R163" i="44"/>
  <c r="R164" i="44"/>
  <c r="R165" i="44"/>
  <c r="R166" i="44"/>
  <c r="R167" i="44"/>
  <c r="R168" i="44"/>
  <c r="R169" i="44"/>
  <c r="R170" i="44"/>
  <c r="R171" i="44"/>
  <c r="R172" i="44"/>
  <c r="R173" i="44"/>
  <c r="R174" i="44"/>
  <c r="R175" i="44"/>
  <c r="R176" i="44"/>
  <c r="R177" i="44"/>
  <c r="R178" i="44"/>
  <c r="R179" i="44"/>
  <c r="R180" i="44"/>
  <c r="Q13" i="44"/>
  <c r="Q14" i="44"/>
  <c r="Q15" i="44"/>
  <c r="Q16" i="44"/>
  <c r="Q17" i="44"/>
  <c r="Q18" i="44"/>
  <c r="Q19" i="44"/>
  <c r="Q20" i="44"/>
  <c r="Q21" i="44"/>
  <c r="Q22" i="44"/>
  <c r="Q23" i="44"/>
  <c r="Q24" i="44"/>
  <c r="Q25" i="44"/>
  <c r="Q26" i="44"/>
  <c r="Q27" i="44"/>
  <c r="Q28" i="44"/>
  <c r="Q29" i="44"/>
  <c r="Q30" i="44"/>
  <c r="Q31" i="44"/>
  <c r="Q32" i="44"/>
  <c r="Q33" i="44"/>
  <c r="Q34" i="44"/>
  <c r="Q35" i="44"/>
  <c r="Q36" i="44"/>
  <c r="Q37" i="44"/>
  <c r="Q38" i="44"/>
  <c r="Q39" i="44"/>
  <c r="Q40" i="44"/>
  <c r="Q41" i="44"/>
  <c r="Q42" i="44"/>
  <c r="Q43" i="44"/>
  <c r="Q44" i="44"/>
  <c r="Q45" i="44"/>
  <c r="Q46" i="44"/>
  <c r="Q47" i="44"/>
  <c r="Q48" i="44"/>
  <c r="Q49" i="44"/>
  <c r="Q50" i="44"/>
  <c r="Q51" i="44"/>
  <c r="Q52" i="44"/>
  <c r="Q53" i="44"/>
  <c r="Q54" i="44"/>
  <c r="Q55" i="44"/>
  <c r="Q56" i="44"/>
  <c r="Q57" i="44"/>
  <c r="Q58" i="44"/>
  <c r="Q59" i="44"/>
  <c r="Q60" i="44"/>
  <c r="Q61" i="44"/>
  <c r="Q62" i="44"/>
  <c r="Q63" i="44"/>
  <c r="Q64" i="44"/>
  <c r="Q65" i="44"/>
  <c r="Q66" i="44"/>
  <c r="Q67" i="44"/>
  <c r="Q68" i="44"/>
  <c r="Q69" i="44"/>
  <c r="Q70" i="44"/>
  <c r="Q71" i="44"/>
  <c r="Q72" i="44"/>
  <c r="Q73" i="44"/>
  <c r="Q74" i="44"/>
  <c r="Q75" i="44"/>
  <c r="Q76" i="44"/>
  <c r="Q77" i="44"/>
  <c r="Q78" i="44"/>
  <c r="Q79" i="44"/>
  <c r="Q80" i="44"/>
  <c r="Q81" i="44"/>
  <c r="Q82" i="44"/>
  <c r="Q83" i="44"/>
  <c r="Q84" i="44"/>
  <c r="Q85" i="44"/>
  <c r="Q86" i="44"/>
  <c r="Q87" i="44"/>
  <c r="Q88" i="44"/>
  <c r="Q89" i="44"/>
  <c r="Q90" i="44"/>
  <c r="Q91" i="44"/>
  <c r="Q92" i="44"/>
  <c r="Q93" i="44"/>
  <c r="Q94" i="44"/>
  <c r="Q95" i="44"/>
  <c r="Q96" i="44"/>
  <c r="Q97" i="44"/>
  <c r="Q98" i="44"/>
  <c r="Q99" i="44"/>
  <c r="Q100" i="44"/>
  <c r="Q101" i="44"/>
  <c r="Q102" i="44"/>
  <c r="Q103" i="44"/>
  <c r="Q104" i="44"/>
  <c r="Q105" i="44"/>
  <c r="Q106" i="44"/>
  <c r="Q107" i="44"/>
  <c r="Q108" i="44"/>
  <c r="Q109" i="44"/>
  <c r="Q110" i="44"/>
  <c r="Q111" i="44"/>
  <c r="Q112" i="44"/>
  <c r="Q113" i="44"/>
  <c r="Q114" i="44"/>
  <c r="Q115" i="44"/>
  <c r="Q116" i="44"/>
  <c r="Q117" i="44"/>
  <c r="Q118" i="44"/>
  <c r="Q119" i="44"/>
  <c r="Q120" i="44"/>
  <c r="Q121" i="44"/>
  <c r="Q122" i="44"/>
  <c r="Q123" i="44"/>
  <c r="Q124" i="44"/>
  <c r="Q125" i="44"/>
  <c r="Q126" i="44"/>
  <c r="Q127" i="44"/>
  <c r="Q128" i="44"/>
  <c r="Q129" i="44"/>
  <c r="Q130" i="44"/>
  <c r="Q131" i="44"/>
  <c r="Q132" i="44"/>
  <c r="Q133" i="44"/>
  <c r="Q134" i="44"/>
  <c r="Q135" i="44"/>
  <c r="Q136" i="44"/>
  <c r="Q137" i="44"/>
  <c r="Q138" i="44"/>
  <c r="Q139" i="44"/>
  <c r="Q140" i="44"/>
  <c r="Q141" i="44"/>
  <c r="Q142" i="44"/>
  <c r="Q143" i="44"/>
  <c r="Q144" i="44"/>
  <c r="Q145" i="44"/>
  <c r="Q146" i="44"/>
  <c r="Q147" i="44"/>
  <c r="Q148" i="44"/>
  <c r="Q149" i="44"/>
  <c r="Q150" i="44"/>
  <c r="Q151" i="44"/>
  <c r="Q152" i="44"/>
  <c r="Q153" i="44"/>
  <c r="Q154" i="44"/>
  <c r="Q155" i="44"/>
  <c r="Q156" i="44"/>
  <c r="Q157" i="44"/>
  <c r="Q158" i="44"/>
  <c r="Q159" i="44"/>
  <c r="Q160" i="44"/>
  <c r="Q161" i="44"/>
  <c r="Q162" i="44"/>
  <c r="Q163" i="44"/>
  <c r="Q164" i="44"/>
  <c r="Q165" i="44"/>
  <c r="Q166" i="44"/>
  <c r="Q167" i="44"/>
  <c r="Q168" i="44"/>
  <c r="Q169" i="44"/>
  <c r="Q170" i="44"/>
  <c r="Q171" i="44"/>
  <c r="Q172" i="44"/>
  <c r="Q173" i="44"/>
  <c r="Q174" i="44"/>
  <c r="Q175" i="44"/>
  <c r="Q176" i="44"/>
  <c r="Q177" i="44"/>
  <c r="Q178" i="44"/>
  <c r="Q179" i="44"/>
  <c r="Q180" i="44"/>
  <c r="R13" i="43"/>
  <c r="R14" i="43"/>
  <c r="R15" i="43"/>
  <c r="R16" i="43"/>
  <c r="R17" i="43"/>
  <c r="R18" i="43"/>
  <c r="R19" i="43"/>
  <c r="R20" i="43"/>
  <c r="R21" i="43"/>
  <c r="R22" i="43"/>
  <c r="R23" i="43"/>
  <c r="R24" i="43"/>
  <c r="R25" i="43"/>
  <c r="R26" i="43"/>
  <c r="R27" i="43"/>
  <c r="R28" i="43"/>
  <c r="R29" i="43"/>
  <c r="R30" i="43"/>
  <c r="R31" i="43"/>
  <c r="R32" i="43"/>
  <c r="R33" i="43"/>
  <c r="R34" i="43"/>
  <c r="R35" i="43"/>
  <c r="R36" i="43"/>
  <c r="R37" i="43"/>
  <c r="R38" i="43"/>
  <c r="R39" i="43"/>
  <c r="R40" i="43"/>
  <c r="R41" i="43"/>
  <c r="R42" i="43"/>
  <c r="R43" i="43"/>
  <c r="R44" i="43"/>
  <c r="R45" i="43"/>
  <c r="R46" i="43"/>
  <c r="R47" i="43"/>
  <c r="R48" i="43"/>
  <c r="R49" i="43"/>
  <c r="R50" i="43"/>
  <c r="R51" i="43"/>
  <c r="R52" i="43"/>
  <c r="R53" i="43"/>
  <c r="R54" i="43"/>
  <c r="R55" i="43"/>
  <c r="R56" i="43"/>
  <c r="R57" i="43"/>
  <c r="R58" i="43"/>
  <c r="R59" i="43"/>
  <c r="R60" i="43"/>
  <c r="R61" i="43"/>
  <c r="R62" i="43"/>
  <c r="R63" i="43"/>
  <c r="R64" i="43"/>
  <c r="R65" i="43"/>
  <c r="R66" i="43"/>
  <c r="R67" i="43"/>
  <c r="R68" i="43"/>
  <c r="R69" i="43"/>
  <c r="R70" i="43"/>
  <c r="R71" i="43"/>
  <c r="R72" i="43"/>
  <c r="R73" i="43"/>
  <c r="R74" i="43"/>
  <c r="R75" i="43"/>
  <c r="R76" i="43"/>
  <c r="R77" i="43"/>
  <c r="R78" i="43"/>
  <c r="R79" i="43"/>
  <c r="R80" i="43"/>
  <c r="R81" i="43"/>
  <c r="R82" i="43"/>
  <c r="R83" i="43"/>
  <c r="R84" i="43"/>
  <c r="R85" i="43"/>
  <c r="R86" i="43"/>
  <c r="R87" i="43"/>
  <c r="R88" i="43"/>
  <c r="R89" i="43"/>
  <c r="R90" i="43"/>
  <c r="R91" i="43"/>
  <c r="R92" i="43"/>
  <c r="R93" i="43"/>
  <c r="R94" i="43"/>
  <c r="R95" i="43"/>
  <c r="R96" i="43"/>
  <c r="R97" i="43"/>
  <c r="R98" i="43"/>
  <c r="R99" i="43"/>
  <c r="R100" i="43"/>
  <c r="R101" i="43"/>
  <c r="R102" i="43"/>
  <c r="R103" i="43"/>
  <c r="R104" i="43"/>
  <c r="R105" i="43"/>
  <c r="R106" i="43"/>
  <c r="R107" i="43"/>
  <c r="R108" i="43"/>
  <c r="R109" i="43"/>
  <c r="R110" i="43"/>
  <c r="R111" i="43"/>
  <c r="R112" i="43"/>
  <c r="R113" i="43"/>
  <c r="R114" i="43"/>
  <c r="R115" i="43"/>
  <c r="R116" i="43"/>
  <c r="R117" i="43"/>
  <c r="R118" i="43"/>
  <c r="R119" i="43"/>
  <c r="R120" i="43"/>
  <c r="R121" i="43"/>
  <c r="R122" i="43"/>
  <c r="R123" i="43"/>
  <c r="R124" i="43"/>
  <c r="R125" i="43"/>
  <c r="R126" i="43"/>
  <c r="R127" i="43"/>
  <c r="R128" i="43"/>
  <c r="R129" i="43"/>
  <c r="R130" i="43"/>
  <c r="R131" i="43"/>
  <c r="R132" i="43"/>
  <c r="R133" i="43"/>
  <c r="R134" i="43"/>
  <c r="R135" i="43"/>
  <c r="R136" i="43"/>
  <c r="R137" i="43"/>
  <c r="R138" i="43"/>
  <c r="R139" i="43"/>
  <c r="R140" i="43"/>
  <c r="R141" i="43"/>
  <c r="R142" i="43"/>
  <c r="R143" i="43"/>
  <c r="R144" i="43"/>
  <c r="R145" i="43"/>
  <c r="R146" i="43"/>
  <c r="R147" i="43"/>
  <c r="R148" i="43"/>
  <c r="R149" i="43"/>
  <c r="R150" i="43"/>
  <c r="R151" i="43"/>
  <c r="R152" i="43"/>
  <c r="R153" i="43"/>
  <c r="R154" i="43"/>
  <c r="R155" i="43"/>
  <c r="R156" i="43"/>
  <c r="R157" i="43"/>
  <c r="R158" i="43"/>
  <c r="R159" i="43"/>
  <c r="R160" i="43"/>
  <c r="R161" i="43"/>
  <c r="R162" i="43"/>
  <c r="R163" i="43"/>
  <c r="R164" i="43"/>
  <c r="R165" i="43"/>
  <c r="R166" i="43"/>
  <c r="R167" i="43"/>
  <c r="R168" i="43"/>
  <c r="R169" i="43"/>
  <c r="R170" i="43"/>
  <c r="R171" i="43"/>
  <c r="R172" i="43"/>
  <c r="R173" i="43"/>
  <c r="R174" i="43"/>
  <c r="R175" i="43"/>
  <c r="R176" i="43"/>
  <c r="R177" i="43"/>
  <c r="R178" i="43"/>
  <c r="R179" i="43"/>
  <c r="R180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61" i="43"/>
  <c r="Q62" i="43"/>
  <c r="Q63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88" i="43"/>
  <c r="Q89" i="43"/>
  <c r="Q90" i="43"/>
  <c r="Q91" i="43"/>
  <c r="Q92" i="43"/>
  <c r="Q93" i="43"/>
  <c r="Q94" i="43"/>
  <c r="Q95" i="43"/>
  <c r="Q96" i="43"/>
  <c r="Q97" i="43"/>
  <c r="Q98" i="43"/>
  <c r="Q99" i="43"/>
  <c r="Q100" i="43"/>
  <c r="Q101" i="43"/>
  <c r="Q102" i="43"/>
  <c r="Q103" i="43"/>
  <c r="Q104" i="43"/>
  <c r="Q105" i="43"/>
  <c r="Q106" i="43"/>
  <c r="Q107" i="43"/>
  <c r="Q108" i="43"/>
  <c r="Q109" i="43"/>
  <c r="Q110" i="43"/>
  <c r="Q111" i="43"/>
  <c r="Q112" i="43"/>
  <c r="Q113" i="43"/>
  <c r="Q114" i="43"/>
  <c r="Q115" i="43"/>
  <c r="Q116" i="43"/>
  <c r="Q117" i="43"/>
  <c r="Q118" i="43"/>
  <c r="Q119" i="43"/>
  <c r="Q120" i="43"/>
  <c r="Q121" i="43"/>
  <c r="Q122" i="43"/>
  <c r="Q123" i="43"/>
  <c r="Q124" i="43"/>
  <c r="Q125" i="43"/>
  <c r="Q126" i="43"/>
  <c r="Q127" i="43"/>
  <c r="Q128" i="43"/>
  <c r="Q129" i="43"/>
  <c r="Q130" i="43"/>
  <c r="Q131" i="43"/>
  <c r="Q132" i="43"/>
  <c r="Q133" i="43"/>
  <c r="Q134" i="43"/>
  <c r="Q135" i="43"/>
  <c r="Q136" i="43"/>
  <c r="Q137" i="43"/>
  <c r="Q138" i="43"/>
  <c r="Q139" i="43"/>
  <c r="Q140" i="43"/>
  <c r="Q141" i="43"/>
  <c r="Q142" i="43"/>
  <c r="Q143" i="43"/>
  <c r="Q144" i="43"/>
  <c r="Q145" i="43"/>
  <c r="Q146" i="43"/>
  <c r="Q147" i="43"/>
  <c r="Q148" i="43"/>
  <c r="Q149" i="43"/>
  <c r="Q150" i="43"/>
  <c r="Q151" i="43"/>
  <c r="Q152" i="43"/>
  <c r="Q153" i="43"/>
  <c r="Q154" i="43"/>
  <c r="Q155" i="43"/>
  <c r="Q156" i="43"/>
  <c r="Q157" i="43"/>
  <c r="Q158" i="43"/>
  <c r="Q159" i="43"/>
  <c r="Q160" i="43"/>
  <c r="Q161" i="43"/>
  <c r="Q162" i="43"/>
  <c r="Q163" i="43"/>
  <c r="Q164" i="43"/>
  <c r="Q165" i="43"/>
  <c r="Q166" i="43"/>
  <c r="Q167" i="43"/>
  <c r="Q168" i="43"/>
  <c r="Q169" i="43"/>
  <c r="Q170" i="43"/>
  <c r="Q171" i="43"/>
  <c r="Q172" i="43"/>
  <c r="Q173" i="43"/>
  <c r="Q174" i="43"/>
  <c r="Q175" i="43"/>
  <c r="Q176" i="43"/>
  <c r="Q177" i="43"/>
  <c r="Q178" i="43"/>
  <c r="Q179" i="43"/>
  <c r="Q180" i="43"/>
  <c r="R12" i="42"/>
  <c r="R13" i="42"/>
  <c r="R14" i="42"/>
  <c r="R15" i="42"/>
  <c r="R16" i="42"/>
  <c r="R17" i="42"/>
  <c r="R216" i="42"/>
  <c r="R18" i="42"/>
  <c r="R19" i="42"/>
  <c r="R20" i="42"/>
  <c r="R21" i="42"/>
  <c r="R23" i="42"/>
  <c r="R24" i="42"/>
  <c r="R25" i="42"/>
  <c r="R26" i="42"/>
  <c r="R27" i="42"/>
  <c r="R28" i="42"/>
  <c r="R29" i="42"/>
  <c r="R30" i="42"/>
  <c r="R31" i="42"/>
  <c r="R32" i="42"/>
  <c r="R33" i="42"/>
  <c r="R34" i="42"/>
  <c r="R35" i="42"/>
  <c r="R36" i="42"/>
  <c r="R37" i="42"/>
  <c r="R38" i="42"/>
  <c r="R39" i="42"/>
  <c r="R40" i="42"/>
  <c r="R41" i="42"/>
  <c r="R42" i="42"/>
  <c r="R43" i="42"/>
  <c r="R44" i="42"/>
  <c r="R45" i="42"/>
  <c r="R46" i="42"/>
  <c r="R47" i="42"/>
  <c r="R48" i="42"/>
  <c r="R49" i="42"/>
  <c r="R50" i="42"/>
  <c r="R51" i="42"/>
  <c r="R52" i="42"/>
  <c r="R53" i="42"/>
  <c r="R54" i="42"/>
  <c r="R55" i="42"/>
  <c r="R56" i="42"/>
  <c r="R57" i="42"/>
  <c r="R58" i="42"/>
  <c r="R59" i="42"/>
  <c r="R60" i="42"/>
  <c r="R61" i="42"/>
  <c r="R62" i="42"/>
  <c r="R63" i="42"/>
  <c r="R64" i="42"/>
  <c r="R65" i="42"/>
  <c r="R66" i="42"/>
  <c r="R67" i="42"/>
  <c r="R68" i="42"/>
  <c r="R69" i="42"/>
  <c r="R70" i="42"/>
  <c r="R71" i="42"/>
  <c r="R72" i="42"/>
  <c r="R73" i="42"/>
  <c r="R74" i="42"/>
  <c r="R75" i="42"/>
  <c r="R76" i="42"/>
  <c r="R77" i="42"/>
  <c r="R78" i="42"/>
  <c r="R79" i="42"/>
  <c r="R80" i="42"/>
  <c r="R81" i="42"/>
  <c r="R82" i="42"/>
  <c r="R83" i="42"/>
  <c r="R84" i="42"/>
  <c r="R85" i="42"/>
  <c r="R86" i="42"/>
  <c r="R87" i="42"/>
  <c r="R88" i="42"/>
  <c r="R89" i="42"/>
  <c r="R90" i="42"/>
  <c r="R91" i="42"/>
  <c r="R92" i="42"/>
  <c r="R93" i="42"/>
  <c r="R94" i="42"/>
  <c r="R95" i="42"/>
  <c r="R96" i="42"/>
  <c r="R97" i="42"/>
  <c r="R98" i="42"/>
  <c r="R99" i="42"/>
  <c r="R100" i="42"/>
  <c r="R101" i="42"/>
  <c r="R102" i="42"/>
  <c r="R103" i="42"/>
  <c r="R104" i="42"/>
  <c r="R105" i="42"/>
  <c r="R106" i="42"/>
  <c r="R107" i="42"/>
  <c r="R108" i="42"/>
  <c r="R109" i="42"/>
  <c r="R110" i="42"/>
  <c r="R111" i="42"/>
  <c r="R112" i="42"/>
  <c r="R113" i="42"/>
  <c r="R114" i="42"/>
  <c r="R115" i="42"/>
  <c r="R116" i="42"/>
  <c r="R117" i="42"/>
  <c r="R118" i="42"/>
  <c r="R119" i="42"/>
  <c r="R120" i="42"/>
  <c r="R121" i="42"/>
  <c r="R122" i="42"/>
  <c r="R123" i="42"/>
  <c r="R124" i="42"/>
  <c r="R125" i="42"/>
  <c r="R126" i="42"/>
  <c r="R127" i="42"/>
  <c r="R128" i="42"/>
  <c r="R129" i="42"/>
  <c r="R130" i="42"/>
  <c r="R131" i="42"/>
  <c r="R132" i="42"/>
  <c r="R133" i="42"/>
  <c r="R134" i="42"/>
  <c r="R135" i="42"/>
  <c r="R136" i="42"/>
  <c r="R137" i="42"/>
  <c r="R138" i="42"/>
  <c r="R139" i="42"/>
  <c r="R140" i="42"/>
  <c r="R141" i="42"/>
  <c r="R142" i="42"/>
  <c r="R143" i="42"/>
  <c r="R144" i="42"/>
  <c r="R145" i="42"/>
  <c r="R146" i="42"/>
  <c r="R147" i="42"/>
  <c r="R148" i="42"/>
  <c r="R149" i="42"/>
  <c r="R150" i="42"/>
  <c r="R151" i="42"/>
  <c r="R152" i="42"/>
  <c r="R153" i="42"/>
  <c r="R154" i="42"/>
  <c r="R155" i="42"/>
  <c r="R156" i="42"/>
  <c r="R157" i="42"/>
  <c r="R158" i="42"/>
  <c r="R159" i="42"/>
  <c r="R160" i="42"/>
  <c r="R161" i="42"/>
  <c r="R162" i="42"/>
  <c r="R163" i="42"/>
  <c r="R164" i="42"/>
  <c r="R165" i="42"/>
  <c r="R166" i="42"/>
  <c r="R167" i="42"/>
  <c r="R168" i="42"/>
  <c r="R169" i="42"/>
  <c r="R170" i="42"/>
  <c r="R171" i="42"/>
  <c r="R172" i="42"/>
  <c r="R173" i="42"/>
  <c r="R174" i="42"/>
  <c r="R175" i="42"/>
  <c r="R176" i="42"/>
  <c r="R177" i="42"/>
  <c r="R178" i="42"/>
  <c r="R179" i="42"/>
  <c r="R180" i="42"/>
  <c r="R181" i="42"/>
  <c r="R182" i="42"/>
  <c r="R183" i="42"/>
  <c r="R184" i="42"/>
  <c r="R185" i="42"/>
  <c r="R186" i="42"/>
  <c r="R187" i="42"/>
  <c r="R188" i="42"/>
  <c r="R189" i="42"/>
  <c r="R190" i="42"/>
  <c r="R191" i="42"/>
  <c r="R192" i="42"/>
  <c r="R193" i="42"/>
  <c r="R194" i="42"/>
  <c r="R195" i="42"/>
  <c r="R196" i="42"/>
  <c r="R197" i="42"/>
  <c r="R198" i="42"/>
  <c r="R199" i="42"/>
  <c r="R200" i="42"/>
  <c r="R201" i="42"/>
  <c r="R202" i="42"/>
  <c r="R203" i="42"/>
  <c r="R204" i="42"/>
  <c r="R205" i="42"/>
  <c r="R206" i="42"/>
  <c r="R207" i="42"/>
  <c r="R208" i="42"/>
  <c r="R209" i="42"/>
  <c r="R210" i="42"/>
  <c r="R211" i="42"/>
  <c r="R212" i="42"/>
  <c r="R213" i="42"/>
  <c r="R214" i="42"/>
  <c r="R215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33" i="42"/>
  <c r="Q34" i="42"/>
  <c r="Q35" i="42"/>
  <c r="Q36" i="42"/>
  <c r="Q37" i="42"/>
  <c r="Q38" i="42"/>
  <c r="Q39" i="42"/>
  <c r="Q40" i="42"/>
  <c r="Q41" i="42"/>
  <c r="Q42" i="42"/>
  <c r="Q43" i="42"/>
  <c r="Q44" i="42"/>
  <c r="Q45" i="42"/>
  <c r="Q46" i="42"/>
  <c r="Q47" i="42"/>
  <c r="Q48" i="42"/>
  <c r="Q49" i="42"/>
  <c r="Q50" i="42"/>
  <c r="Q51" i="42"/>
  <c r="Q52" i="42"/>
  <c r="Q53" i="42"/>
  <c r="Q54" i="42"/>
  <c r="Q55" i="42"/>
  <c r="Q56" i="42"/>
  <c r="Q57" i="42"/>
  <c r="Q58" i="42"/>
  <c r="Q59" i="42"/>
  <c r="Q60" i="42"/>
  <c r="Q61" i="42"/>
  <c r="Q62" i="42"/>
  <c r="Q63" i="42"/>
  <c r="Q64" i="42"/>
  <c r="Q65" i="42"/>
  <c r="Q66" i="42"/>
  <c r="Q67" i="42"/>
  <c r="Q68" i="42"/>
  <c r="Q69" i="42"/>
  <c r="Q70" i="42"/>
  <c r="Q71" i="42"/>
  <c r="Q72" i="42"/>
  <c r="Q73" i="42"/>
  <c r="Q74" i="42"/>
  <c r="Q75" i="42"/>
  <c r="Q76" i="42"/>
  <c r="Q77" i="42"/>
  <c r="Q78" i="42"/>
  <c r="Q79" i="42"/>
  <c r="Q80" i="42"/>
  <c r="Q81" i="42"/>
  <c r="Q82" i="42"/>
  <c r="Q83" i="42"/>
  <c r="Q84" i="42"/>
  <c r="Q85" i="42"/>
  <c r="Q86" i="42"/>
  <c r="Q87" i="42"/>
  <c r="Q88" i="42"/>
  <c r="Q89" i="42"/>
  <c r="Q90" i="42"/>
  <c r="Q91" i="42"/>
  <c r="Q92" i="42"/>
  <c r="Q93" i="42"/>
  <c r="Q94" i="42"/>
  <c r="Q95" i="42"/>
  <c r="Q96" i="42"/>
  <c r="Q97" i="42"/>
  <c r="Q98" i="42"/>
  <c r="Q99" i="42"/>
  <c r="Q100" i="42"/>
  <c r="Q101" i="42"/>
  <c r="Q102" i="42"/>
  <c r="Q103" i="42"/>
  <c r="Q104" i="42"/>
  <c r="Q105" i="42"/>
  <c r="Q106" i="42"/>
  <c r="Q107" i="42"/>
  <c r="Q108" i="42"/>
  <c r="Q109" i="42"/>
  <c r="Q110" i="42"/>
  <c r="Q111" i="42"/>
  <c r="Q112" i="42"/>
  <c r="Q113" i="42"/>
  <c r="Q114" i="42"/>
  <c r="Q115" i="42"/>
  <c r="Q116" i="42"/>
  <c r="Q117" i="42"/>
  <c r="Q118" i="42"/>
  <c r="Q119" i="42"/>
  <c r="Q120" i="42"/>
  <c r="Q121" i="42"/>
  <c r="Q122" i="42"/>
  <c r="Q123" i="42"/>
  <c r="Q124" i="42"/>
  <c r="Q125" i="42"/>
  <c r="Q126" i="42"/>
  <c r="Q127" i="42"/>
  <c r="Q128" i="42"/>
  <c r="Q129" i="42"/>
  <c r="Q130" i="42"/>
  <c r="Q131" i="42"/>
  <c r="Q132" i="42"/>
  <c r="Q133" i="42"/>
  <c r="Q134" i="42"/>
  <c r="Q135" i="42"/>
  <c r="Q136" i="42"/>
  <c r="Q137" i="42"/>
  <c r="Q138" i="42"/>
  <c r="Q139" i="42"/>
  <c r="Q140" i="42"/>
  <c r="Q141" i="42"/>
  <c r="Q142" i="42"/>
  <c r="Q143" i="42"/>
  <c r="Q144" i="42"/>
  <c r="Q145" i="42"/>
  <c r="Q146" i="42"/>
  <c r="Q147" i="42"/>
  <c r="Q148" i="42"/>
  <c r="Q149" i="42"/>
  <c r="Q150" i="42"/>
  <c r="Q151" i="42"/>
  <c r="Q152" i="42"/>
  <c r="Q153" i="42"/>
  <c r="Q154" i="42"/>
  <c r="Q155" i="42"/>
  <c r="Q156" i="42"/>
  <c r="Q157" i="42"/>
  <c r="Q158" i="42"/>
  <c r="Q159" i="42"/>
  <c r="Q160" i="42"/>
  <c r="Q161" i="42"/>
  <c r="Q162" i="42"/>
  <c r="Q163" i="42"/>
  <c r="Q164" i="42"/>
  <c r="Q165" i="42"/>
  <c r="Q166" i="42"/>
  <c r="Q167" i="42"/>
  <c r="Q168" i="42"/>
  <c r="Q169" i="42"/>
  <c r="Q170" i="42"/>
  <c r="Q171" i="42"/>
  <c r="Q172" i="42"/>
  <c r="Q173" i="42"/>
  <c r="Q174" i="42"/>
  <c r="Q175" i="42"/>
  <c r="Q176" i="42"/>
  <c r="Q177" i="42"/>
  <c r="Q178" i="42"/>
  <c r="Q179" i="42"/>
  <c r="Q180" i="42"/>
  <c r="Q181" i="42"/>
  <c r="Q182" i="42"/>
  <c r="Q183" i="42"/>
  <c r="Q184" i="42"/>
  <c r="Q185" i="42"/>
  <c r="Q186" i="42"/>
  <c r="Q187" i="42"/>
  <c r="Q188" i="42"/>
  <c r="Q189" i="42"/>
  <c r="Q190" i="42"/>
  <c r="Q191" i="42"/>
  <c r="Q192" i="42"/>
  <c r="Q193" i="42"/>
  <c r="Q194" i="42"/>
  <c r="Q195" i="42"/>
  <c r="Q196" i="42"/>
  <c r="Q197" i="42"/>
  <c r="Q198" i="42"/>
  <c r="Q199" i="42"/>
  <c r="Q200" i="42"/>
  <c r="Q201" i="42"/>
  <c r="Q202" i="42"/>
  <c r="Q203" i="42"/>
  <c r="Q204" i="42"/>
  <c r="Q205" i="42"/>
  <c r="Q206" i="42"/>
  <c r="Q207" i="42"/>
  <c r="Q208" i="42"/>
  <c r="Q209" i="42"/>
  <c r="Q210" i="42"/>
  <c r="Q211" i="42"/>
  <c r="Q212" i="42"/>
  <c r="Q213" i="42"/>
  <c r="Q214" i="42"/>
  <c r="Q215" i="42"/>
  <c r="R12" i="41"/>
  <c r="R13" i="41"/>
  <c r="R14" i="41"/>
  <c r="R15" i="41"/>
  <c r="R16" i="41"/>
  <c r="R17" i="41"/>
  <c r="R18" i="41"/>
  <c r="R19" i="41"/>
  <c r="R20" i="41"/>
  <c r="R21" i="41"/>
  <c r="R23" i="41"/>
  <c r="R24" i="41"/>
  <c r="R25" i="41"/>
  <c r="R26" i="41"/>
  <c r="R27" i="41"/>
  <c r="R28" i="41"/>
  <c r="R29" i="41"/>
  <c r="R30" i="41"/>
  <c r="R31" i="41"/>
  <c r="R32" i="41"/>
  <c r="R33" i="41"/>
  <c r="R34" i="41"/>
  <c r="R35" i="41"/>
  <c r="R36" i="41"/>
  <c r="R37" i="41"/>
  <c r="R38" i="41"/>
  <c r="R39" i="41"/>
  <c r="R40" i="41"/>
  <c r="R41" i="41"/>
  <c r="R42" i="41"/>
  <c r="R43" i="41"/>
  <c r="R44" i="41"/>
  <c r="R45" i="41"/>
  <c r="R46" i="41"/>
  <c r="R47" i="41"/>
  <c r="R48" i="41"/>
  <c r="R49" i="41"/>
  <c r="R50" i="41"/>
  <c r="R51" i="41"/>
  <c r="R52" i="41"/>
  <c r="R53" i="41"/>
  <c r="R54" i="41"/>
  <c r="R55" i="41"/>
  <c r="R56" i="41"/>
  <c r="R57" i="41"/>
  <c r="R58" i="41"/>
  <c r="R59" i="41"/>
  <c r="R60" i="41"/>
  <c r="R61" i="41"/>
  <c r="R62" i="41"/>
  <c r="R63" i="41"/>
  <c r="R64" i="41"/>
  <c r="R65" i="41"/>
  <c r="R66" i="41"/>
  <c r="R67" i="41"/>
  <c r="R68" i="41"/>
  <c r="R69" i="41"/>
  <c r="R70" i="41"/>
  <c r="R71" i="41"/>
  <c r="R72" i="41"/>
  <c r="R73" i="41"/>
  <c r="R74" i="41"/>
  <c r="R75" i="41"/>
  <c r="R76" i="41"/>
  <c r="R77" i="41"/>
  <c r="R78" i="41"/>
  <c r="R79" i="41"/>
  <c r="R80" i="41"/>
  <c r="R81" i="41"/>
  <c r="R82" i="41"/>
  <c r="R83" i="41"/>
  <c r="R84" i="41"/>
  <c r="R85" i="41"/>
  <c r="R86" i="41"/>
  <c r="R87" i="41"/>
  <c r="R88" i="41"/>
  <c r="R89" i="41"/>
  <c r="R90" i="41"/>
  <c r="R91" i="41"/>
  <c r="R92" i="41"/>
  <c r="R93" i="41"/>
  <c r="R94" i="41"/>
  <c r="R95" i="41"/>
  <c r="R96" i="41"/>
  <c r="R97" i="41"/>
  <c r="R98" i="41"/>
  <c r="R99" i="41"/>
  <c r="R100" i="41"/>
  <c r="R101" i="41"/>
  <c r="R102" i="41"/>
  <c r="R103" i="41"/>
  <c r="R104" i="41"/>
  <c r="R105" i="41"/>
  <c r="R106" i="41"/>
  <c r="R107" i="41"/>
  <c r="R108" i="41"/>
  <c r="R109" i="41"/>
  <c r="R110" i="41"/>
  <c r="R111" i="41"/>
  <c r="R112" i="41"/>
  <c r="R113" i="41"/>
  <c r="R114" i="41"/>
  <c r="R115" i="41"/>
  <c r="R116" i="41"/>
  <c r="R117" i="41"/>
  <c r="R118" i="41"/>
  <c r="R119" i="41"/>
  <c r="R120" i="41"/>
  <c r="R121" i="41"/>
  <c r="R122" i="41"/>
  <c r="R123" i="41"/>
  <c r="R124" i="41"/>
  <c r="R125" i="41"/>
  <c r="R126" i="41"/>
  <c r="R127" i="41"/>
  <c r="R128" i="41"/>
  <c r="R129" i="41"/>
  <c r="R130" i="41"/>
  <c r="R131" i="41"/>
  <c r="R132" i="41"/>
  <c r="R133" i="41"/>
  <c r="R134" i="41"/>
  <c r="R135" i="41"/>
  <c r="R136" i="41"/>
  <c r="R137" i="41"/>
  <c r="R138" i="41"/>
  <c r="R139" i="41"/>
  <c r="R140" i="41"/>
  <c r="R141" i="41"/>
  <c r="R142" i="41"/>
  <c r="R143" i="41"/>
  <c r="R144" i="41"/>
  <c r="R145" i="41"/>
  <c r="R146" i="41"/>
  <c r="R147" i="41"/>
  <c r="R148" i="41"/>
  <c r="R149" i="41"/>
  <c r="R150" i="41"/>
  <c r="R151" i="41"/>
  <c r="R152" i="41"/>
  <c r="R153" i="41"/>
  <c r="R154" i="41"/>
  <c r="R155" i="41"/>
  <c r="R156" i="41"/>
  <c r="R157" i="41"/>
  <c r="R158" i="41"/>
  <c r="R159" i="41"/>
  <c r="R160" i="41"/>
  <c r="R161" i="41"/>
  <c r="R162" i="41"/>
  <c r="R163" i="41"/>
  <c r="R164" i="41"/>
  <c r="R165" i="41"/>
  <c r="R166" i="41"/>
  <c r="R167" i="41"/>
  <c r="R168" i="41"/>
  <c r="R169" i="41"/>
  <c r="R170" i="41"/>
  <c r="R171" i="41"/>
  <c r="R172" i="41"/>
  <c r="R173" i="41"/>
  <c r="R174" i="41"/>
  <c r="R175" i="41"/>
  <c r="R176" i="41"/>
  <c r="R177" i="41"/>
  <c r="R178" i="41"/>
  <c r="R179" i="41"/>
  <c r="R180" i="41"/>
  <c r="R181" i="41"/>
  <c r="R182" i="41"/>
  <c r="R183" i="41"/>
  <c r="R184" i="41"/>
  <c r="R185" i="41"/>
  <c r="R186" i="41"/>
  <c r="R187" i="41"/>
  <c r="R188" i="41"/>
  <c r="R189" i="41"/>
  <c r="R190" i="41"/>
  <c r="R191" i="41"/>
  <c r="R192" i="41"/>
  <c r="R193" i="41"/>
  <c r="R194" i="41"/>
  <c r="R195" i="41"/>
  <c r="R196" i="41"/>
  <c r="R197" i="41"/>
  <c r="R198" i="41"/>
  <c r="R199" i="41"/>
  <c r="R200" i="41"/>
  <c r="R201" i="41"/>
  <c r="R202" i="41"/>
  <c r="R203" i="41"/>
  <c r="R204" i="41"/>
  <c r="R205" i="41"/>
  <c r="R206" i="41"/>
  <c r="R207" i="41"/>
  <c r="R208" i="41"/>
  <c r="R209" i="41"/>
  <c r="R210" i="41"/>
  <c r="R211" i="41"/>
  <c r="R212" i="41"/>
  <c r="R213" i="41"/>
  <c r="R214" i="41"/>
  <c r="R215" i="41"/>
  <c r="Q12" i="41"/>
  <c r="Q13" i="41"/>
  <c r="Q14" i="41"/>
  <c r="Q15" i="41"/>
  <c r="Q16" i="41"/>
  <c r="Q17" i="41"/>
  <c r="Q18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R12" i="40"/>
  <c r="R13" i="40"/>
  <c r="R14" i="40"/>
  <c r="R15" i="40"/>
  <c r="R16" i="40"/>
  <c r="R17" i="40"/>
  <c r="R18" i="40"/>
  <c r="R19" i="40"/>
  <c r="R20" i="40"/>
  <c r="R21" i="40"/>
  <c r="R23" i="40"/>
  <c r="R24" i="40"/>
  <c r="R25" i="40"/>
  <c r="R26" i="40"/>
  <c r="R27" i="40"/>
  <c r="R28" i="40"/>
  <c r="R29" i="40"/>
  <c r="R30" i="40"/>
  <c r="R31" i="40"/>
  <c r="R32" i="40"/>
  <c r="R33" i="40"/>
  <c r="R34" i="40"/>
  <c r="R35" i="40"/>
  <c r="R36" i="40"/>
  <c r="R37" i="40"/>
  <c r="R38" i="40"/>
  <c r="R39" i="40"/>
  <c r="R40" i="40"/>
  <c r="R41" i="40"/>
  <c r="R42" i="40"/>
  <c r="R43" i="40"/>
  <c r="R44" i="40"/>
  <c r="R45" i="40"/>
  <c r="R46" i="40"/>
  <c r="R47" i="40"/>
  <c r="R48" i="40"/>
  <c r="R49" i="40"/>
  <c r="R50" i="40"/>
  <c r="R51" i="40"/>
  <c r="R52" i="40"/>
  <c r="R53" i="40"/>
  <c r="R54" i="40"/>
  <c r="R55" i="40"/>
  <c r="R56" i="40"/>
  <c r="R57" i="40"/>
  <c r="R58" i="40"/>
  <c r="R59" i="40"/>
  <c r="R60" i="40"/>
  <c r="R61" i="40"/>
  <c r="R62" i="40"/>
  <c r="R63" i="40"/>
  <c r="R64" i="40"/>
  <c r="R65" i="40"/>
  <c r="R66" i="40"/>
  <c r="R67" i="40"/>
  <c r="R68" i="40"/>
  <c r="R69" i="40"/>
  <c r="R70" i="40"/>
  <c r="R71" i="40"/>
  <c r="R72" i="40"/>
  <c r="R73" i="40"/>
  <c r="R74" i="40"/>
  <c r="R75" i="40"/>
  <c r="R76" i="40"/>
  <c r="R77" i="40"/>
  <c r="R78" i="40"/>
  <c r="R79" i="40"/>
  <c r="R80" i="40"/>
  <c r="R81" i="40"/>
  <c r="R82" i="40"/>
  <c r="R83" i="40"/>
  <c r="R84" i="40"/>
  <c r="R85" i="40"/>
  <c r="R86" i="40"/>
  <c r="R87" i="40"/>
  <c r="R88" i="40"/>
  <c r="R89" i="40"/>
  <c r="R90" i="40"/>
  <c r="R91" i="40"/>
  <c r="R92" i="40"/>
  <c r="R93" i="40"/>
  <c r="R94" i="40"/>
  <c r="R95" i="40"/>
  <c r="R96" i="40"/>
  <c r="R97" i="40"/>
  <c r="R98" i="40"/>
  <c r="R99" i="40"/>
  <c r="R100" i="40"/>
  <c r="R101" i="40"/>
  <c r="R102" i="40"/>
  <c r="R103" i="40"/>
  <c r="R104" i="40"/>
  <c r="R105" i="40"/>
  <c r="R106" i="40"/>
  <c r="R107" i="40"/>
  <c r="R108" i="40"/>
  <c r="R109" i="40"/>
  <c r="R110" i="40"/>
  <c r="R111" i="40"/>
  <c r="R112" i="40"/>
  <c r="R113" i="40"/>
  <c r="R114" i="40"/>
  <c r="R115" i="40"/>
  <c r="R116" i="40"/>
  <c r="R117" i="40"/>
  <c r="R118" i="40"/>
  <c r="R119" i="40"/>
  <c r="R120" i="40"/>
  <c r="R121" i="40"/>
  <c r="R122" i="40"/>
  <c r="R123" i="40"/>
  <c r="R124" i="40"/>
  <c r="R125" i="40"/>
  <c r="R126" i="40"/>
  <c r="R127" i="40"/>
  <c r="R128" i="40"/>
  <c r="R129" i="40"/>
  <c r="R130" i="40"/>
  <c r="R131" i="40"/>
  <c r="R132" i="40"/>
  <c r="R133" i="40"/>
  <c r="R134" i="40"/>
  <c r="R135" i="40"/>
  <c r="R136" i="40"/>
  <c r="R137" i="40"/>
  <c r="R138" i="40"/>
  <c r="R139" i="40"/>
  <c r="R140" i="40"/>
  <c r="R141" i="40"/>
  <c r="R142" i="40"/>
  <c r="R143" i="40"/>
  <c r="R144" i="40"/>
  <c r="R145" i="40"/>
  <c r="R146" i="40"/>
  <c r="R147" i="40"/>
  <c r="R148" i="40"/>
  <c r="R149" i="40"/>
  <c r="R150" i="40"/>
  <c r="R151" i="40"/>
  <c r="R152" i="40"/>
  <c r="R153" i="40"/>
  <c r="R154" i="40"/>
  <c r="R155" i="40"/>
  <c r="R156" i="40"/>
  <c r="R157" i="40"/>
  <c r="R158" i="40"/>
  <c r="R159" i="40"/>
  <c r="R160" i="40"/>
  <c r="R161" i="40"/>
  <c r="R162" i="40"/>
  <c r="R163" i="40"/>
  <c r="R164" i="40"/>
  <c r="R165" i="40"/>
  <c r="R166" i="40"/>
  <c r="R167" i="40"/>
  <c r="R168" i="40"/>
  <c r="R169" i="40"/>
  <c r="R170" i="40"/>
  <c r="R171" i="40"/>
  <c r="R172" i="40"/>
  <c r="R173" i="40"/>
  <c r="R174" i="40"/>
  <c r="R175" i="40"/>
  <c r="R176" i="40"/>
  <c r="R177" i="40"/>
  <c r="R178" i="40"/>
  <c r="R179" i="40"/>
  <c r="R180" i="40"/>
  <c r="R181" i="40"/>
  <c r="R182" i="40"/>
  <c r="R183" i="40"/>
  <c r="R184" i="40"/>
  <c r="R185" i="40"/>
  <c r="R186" i="40"/>
  <c r="R187" i="40"/>
  <c r="R188" i="40"/>
  <c r="R189" i="40"/>
  <c r="R190" i="40"/>
  <c r="R191" i="40"/>
  <c r="R192" i="40"/>
  <c r="R193" i="40"/>
  <c r="R194" i="40"/>
  <c r="R195" i="40"/>
  <c r="R196" i="40"/>
  <c r="R197" i="40"/>
  <c r="R198" i="40"/>
  <c r="R199" i="40"/>
  <c r="R200" i="40"/>
  <c r="R201" i="40"/>
  <c r="R202" i="40"/>
  <c r="R203" i="40"/>
  <c r="R204" i="40"/>
  <c r="R205" i="40"/>
  <c r="R206" i="40"/>
  <c r="R207" i="40"/>
  <c r="R208" i="40"/>
  <c r="R209" i="40"/>
  <c r="R210" i="40"/>
  <c r="R211" i="40"/>
  <c r="R212" i="40"/>
  <c r="R213" i="40"/>
  <c r="R214" i="40"/>
  <c r="R215" i="40"/>
  <c r="Q12" i="40"/>
  <c r="Q13" i="40"/>
  <c r="Q14" i="40"/>
  <c r="Q15" i="40"/>
  <c r="Q16" i="40"/>
  <c r="Q17" i="40"/>
  <c r="Q18" i="40"/>
  <c r="Q19" i="40"/>
  <c r="Q20" i="40"/>
  <c r="Q21" i="40"/>
  <c r="Q22" i="40"/>
  <c r="Q23" i="40"/>
  <c r="Q24" i="40"/>
  <c r="Q25" i="40"/>
  <c r="Q26" i="40"/>
  <c r="Q27" i="40"/>
  <c r="Q28" i="40"/>
  <c r="Q29" i="40"/>
  <c r="Q30" i="40"/>
  <c r="Q31" i="40"/>
  <c r="Q32" i="40"/>
  <c r="Q33" i="40"/>
  <c r="Q34" i="40"/>
  <c r="Q35" i="40"/>
  <c r="Q36" i="40"/>
  <c r="Q37" i="40"/>
  <c r="Q38" i="40"/>
  <c r="Q39" i="40"/>
  <c r="Q40" i="40"/>
  <c r="Q41" i="40"/>
  <c r="Q42" i="40"/>
  <c r="Q43" i="40"/>
  <c r="Q44" i="40"/>
  <c r="Q45" i="40"/>
  <c r="Q46" i="40"/>
  <c r="Q47" i="40"/>
  <c r="Q48" i="40"/>
  <c r="Q49" i="40"/>
  <c r="Q50" i="40"/>
  <c r="Q51" i="40"/>
  <c r="Q52" i="40"/>
  <c r="Q53" i="40"/>
  <c r="Q54" i="40"/>
  <c r="Q55" i="40"/>
  <c r="Q56" i="40"/>
  <c r="Q57" i="40"/>
  <c r="Q58" i="40"/>
  <c r="Q59" i="40"/>
  <c r="Q60" i="40"/>
  <c r="Q61" i="40"/>
  <c r="Q62" i="40"/>
  <c r="Q63" i="40"/>
  <c r="Q64" i="40"/>
  <c r="Q65" i="40"/>
  <c r="Q66" i="40"/>
  <c r="Q67" i="40"/>
  <c r="Q68" i="40"/>
  <c r="Q69" i="40"/>
  <c r="Q70" i="40"/>
  <c r="Q71" i="40"/>
  <c r="Q72" i="40"/>
  <c r="Q73" i="40"/>
  <c r="Q74" i="40"/>
  <c r="Q75" i="40"/>
  <c r="Q76" i="40"/>
  <c r="Q77" i="40"/>
  <c r="Q78" i="40"/>
  <c r="Q79" i="40"/>
  <c r="Q80" i="40"/>
  <c r="Q81" i="40"/>
  <c r="Q82" i="40"/>
  <c r="Q83" i="40"/>
  <c r="Q84" i="40"/>
  <c r="Q85" i="40"/>
  <c r="Q86" i="40"/>
  <c r="Q87" i="40"/>
  <c r="Q88" i="40"/>
  <c r="Q89" i="40"/>
  <c r="Q90" i="40"/>
  <c r="Q91" i="40"/>
  <c r="Q92" i="40"/>
  <c r="Q93" i="40"/>
  <c r="Q94" i="40"/>
  <c r="Q95" i="40"/>
  <c r="Q96" i="40"/>
  <c r="Q97" i="40"/>
  <c r="Q98" i="40"/>
  <c r="Q99" i="40"/>
  <c r="Q100" i="40"/>
  <c r="Q101" i="40"/>
  <c r="Q102" i="40"/>
  <c r="Q103" i="40"/>
  <c r="Q104" i="40"/>
  <c r="Q105" i="40"/>
  <c r="Q106" i="40"/>
  <c r="Q107" i="40"/>
  <c r="Q108" i="40"/>
  <c r="Q109" i="40"/>
  <c r="Q110" i="40"/>
  <c r="Q111" i="40"/>
  <c r="Q112" i="40"/>
  <c r="Q113" i="40"/>
  <c r="Q114" i="40"/>
  <c r="Q115" i="40"/>
  <c r="Q116" i="40"/>
  <c r="Q117" i="40"/>
  <c r="Q118" i="40"/>
  <c r="Q119" i="40"/>
  <c r="Q120" i="40"/>
  <c r="Q121" i="40"/>
  <c r="Q122" i="40"/>
  <c r="Q123" i="40"/>
  <c r="Q124" i="40"/>
  <c r="Q125" i="40"/>
  <c r="Q126" i="40"/>
  <c r="Q127" i="40"/>
  <c r="Q128" i="40"/>
  <c r="Q129" i="40"/>
  <c r="Q130" i="40"/>
  <c r="Q131" i="40"/>
  <c r="Q132" i="40"/>
  <c r="Q133" i="40"/>
  <c r="Q134" i="40"/>
  <c r="Q135" i="40"/>
  <c r="Q136" i="40"/>
  <c r="Q137" i="40"/>
  <c r="Q138" i="40"/>
  <c r="Q139" i="40"/>
  <c r="Q140" i="40"/>
  <c r="Q141" i="40"/>
  <c r="Q142" i="40"/>
  <c r="Q143" i="40"/>
  <c r="Q144" i="40"/>
  <c r="Q145" i="40"/>
  <c r="Q146" i="40"/>
  <c r="Q147" i="40"/>
  <c r="Q148" i="40"/>
  <c r="Q149" i="40"/>
  <c r="Q150" i="40"/>
  <c r="Q151" i="40"/>
  <c r="Q152" i="40"/>
  <c r="Q153" i="40"/>
  <c r="Q154" i="40"/>
  <c r="Q155" i="40"/>
  <c r="Q156" i="40"/>
  <c r="Q157" i="40"/>
  <c r="Q158" i="40"/>
  <c r="Q159" i="40"/>
  <c r="Q160" i="40"/>
  <c r="Q161" i="40"/>
  <c r="Q162" i="40"/>
  <c r="Q163" i="40"/>
  <c r="Q164" i="40"/>
  <c r="Q165" i="40"/>
  <c r="Q166" i="40"/>
  <c r="Q167" i="40"/>
  <c r="Q168" i="40"/>
  <c r="Q169" i="40"/>
  <c r="Q170" i="40"/>
  <c r="Q171" i="40"/>
  <c r="Q172" i="40"/>
  <c r="Q173" i="40"/>
  <c r="Q174" i="40"/>
  <c r="Q175" i="40"/>
  <c r="Q176" i="40"/>
  <c r="Q177" i="40"/>
  <c r="Q178" i="40"/>
  <c r="Q179" i="40"/>
  <c r="Q180" i="40"/>
  <c r="Q181" i="40"/>
  <c r="Q182" i="40"/>
  <c r="Q183" i="40"/>
  <c r="Q184" i="40"/>
  <c r="Q185" i="40"/>
  <c r="Q186" i="40"/>
  <c r="Q187" i="40"/>
  <c r="Q188" i="40"/>
  <c r="Q189" i="40"/>
  <c r="Q190" i="40"/>
  <c r="Q191" i="40"/>
  <c r="Q192" i="40"/>
  <c r="Q193" i="40"/>
  <c r="Q194" i="40"/>
  <c r="Q195" i="40"/>
  <c r="Q196" i="40"/>
  <c r="Q197" i="40"/>
  <c r="Q198" i="40"/>
  <c r="Q199" i="40"/>
  <c r="Q200" i="40"/>
  <c r="Q201" i="40"/>
  <c r="Q202" i="40"/>
  <c r="Q203" i="40"/>
  <c r="Q204" i="40"/>
  <c r="Q205" i="40"/>
  <c r="Q206" i="40"/>
  <c r="Q207" i="40"/>
  <c r="Q208" i="40"/>
  <c r="Q209" i="40"/>
  <c r="Q210" i="40"/>
  <c r="Q211" i="40"/>
  <c r="Q212" i="40"/>
  <c r="Q213" i="40"/>
  <c r="Q214" i="40"/>
  <c r="Q215" i="40"/>
  <c r="R12" i="39"/>
  <c r="R13" i="39"/>
  <c r="R14" i="39"/>
  <c r="R15" i="39"/>
  <c r="R16" i="39"/>
  <c r="R17" i="39"/>
  <c r="R18" i="39"/>
  <c r="R19" i="39"/>
  <c r="R20" i="39"/>
  <c r="R21" i="39"/>
  <c r="R23" i="39"/>
  <c r="R24" i="39"/>
  <c r="R25" i="39"/>
  <c r="R26" i="39"/>
  <c r="R27" i="39"/>
  <c r="R28" i="39"/>
  <c r="R29" i="39"/>
  <c r="R30" i="39"/>
  <c r="R31" i="39"/>
  <c r="R32" i="39"/>
  <c r="R33" i="39"/>
  <c r="R34" i="39"/>
  <c r="R35" i="39"/>
  <c r="R36" i="39"/>
  <c r="R37" i="39"/>
  <c r="R38" i="39"/>
  <c r="R39" i="39"/>
  <c r="R40" i="39"/>
  <c r="R41" i="39"/>
  <c r="R42" i="39"/>
  <c r="R43" i="39"/>
  <c r="R44" i="39"/>
  <c r="R45" i="39"/>
  <c r="R46" i="39"/>
  <c r="R47" i="39"/>
  <c r="R48" i="39"/>
  <c r="R49" i="39"/>
  <c r="R50" i="39"/>
  <c r="R51" i="39"/>
  <c r="R52" i="39"/>
  <c r="R53" i="39"/>
  <c r="R54" i="39"/>
  <c r="R55" i="39"/>
  <c r="R56" i="39"/>
  <c r="R57" i="39"/>
  <c r="R58" i="39"/>
  <c r="R59" i="39"/>
  <c r="R60" i="39"/>
  <c r="R61" i="39"/>
  <c r="R62" i="39"/>
  <c r="R63" i="39"/>
  <c r="R64" i="39"/>
  <c r="R65" i="39"/>
  <c r="R66" i="39"/>
  <c r="R67" i="39"/>
  <c r="R68" i="39"/>
  <c r="R69" i="39"/>
  <c r="R70" i="39"/>
  <c r="R71" i="39"/>
  <c r="R72" i="39"/>
  <c r="R73" i="39"/>
  <c r="R74" i="39"/>
  <c r="R75" i="39"/>
  <c r="R76" i="39"/>
  <c r="R77" i="39"/>
  <c r="R78" i="39"/>
  <c r="R79" i="39"/>
  <c r="R80" i="39"/>
  <c r="R81" i="39"/>
  <c r="R82" i="39"/>
  <c r="R83" i="39"/>
  <c r="R84" i="39"/>
  <c r="R85" i="39"/>
  <c r="R86" i="39"/>
  <c r="R87" i="39"/>
  <c r="R88" i="39"/>
  <c r="R89" i="39"/>
  <c r="R90" i="39"/>
  <c r="R91" i="39"/>
  <c r="R92" i="39"/>
  <c r="R93" i="39"/>
  <c r="R94" i="39"/>
  <c r="R95" i="39"/>
  <c r="R96" i="39"/>
  <c r="R97" i="39"/>
  <c r="R98" i="39"/>
  <c r="R99" i="39"/>
  <c r="R100" i="39"/>
  <c r="R101" i="39"/>
  <c r="R102" i="39"/>
  <c r="R103" i="39"/>
  <c r="R104" i="39"/>
  <c r="R105" i="39"/>
  <c r="R106" i="39"/>
  <c r="R107" i="39"/>
  <c r="R108" i="39"/>
  <c r="R109" i="39"/>
  <c r="R110" i="39"/>
  <c r="R111" i="39"/>
  <c r="R112" i="39"/>
  <c r="R113" i="39"/>
  <c r="R114" i="39"/>
  <c r="R115" i="39"/>
  <c r="R116" i="39"/>
  <c r="R117" i="39"/>
  <c r="R118" i="39"/>
  <c r="R119" i="39"/>
  <c r="R120" i="39"/>
  <c r="R121" i="39"/>
  <c r="R122" i="39"/>
  <c r="R123" i="39"/>
  <c r="R124" i="39"/>
  <c r="R125" i="39"/>
  <c r="R126" i="39"/>
  <c r="R127" i="39"/>
  <c r="R128" i="39"/>
  <c r="R129" i="39"/>
  <c r="R130" i="39"/>
  <c r="R131" i="39"/>
  <c r="R132" i="39"/>
  <c r="R133" i="39"/>
  <c r="R134" i="39"/>
  <c r="R135" i="39"/>
  <c r="R136" i="39"/>
  <c r="R137" i="39"/>
  <c r="R138" i="39"/>
  <c r="R139" i="39"/>
  <c r="R140" i="39"/>
  <c r="R141" i="39"/>
  <c r="R142" i="39"/>
  <c r="R143" i="39"/>
  <c r="R144" i="39"/>
  <c r="R145" i="39"/>
  <c r="R146" i="39"/>
  <c r="R147" i="39"/>
  <c r="R148" i="39"/>
  <c r="R149" i="39"/>
  <c r="R150" i="39"/>
  <c r="R151" i="39"/>
  <c r="R152" i="39"/>
  <c r="R153" i="39"/>
  <c r="R154" i="39"/>
  <c r="R155" i="39"/>
  <c r="R156" i="39"/>
  <c r="R157" i="39"/>
  <c r="R158" i="39"/>
  <c r="R159" i="39"/>
  <c r="R160" i="39"/>
  <c r="R161" i="39"/>
  <c r="R162" i="39"/>
  <c r="R163" i="39"/>
  <c r="R164" i="39"/>
  <c r="R165" i="39"/>
  <c r="R166" i="39"/>
  <c r="R167" i="39"/>
  <c r="R168" i="39"/>
  <c r="R169" i="39"/>
  <c r="R170" i="39"/>
  <c r="R171" i="39"/>
  <c r="R172" i="39"/>
  <c r="R173" i="39"/>
  <c r="R174" i="39"/>
  <c r="R175" i="39"/>
  <c r="R176" i="39"/>
  <c r="R177" i="39"/>
  <c r="R178" i="39"/>
  <c r="R179" i="39"/>
  <c r="R180" i="39"/>
  <c r="R181" i="39"/>
  <c r="R182" i="39"/>
  <c r="R183" i="39"/>
  <c r="R184" i="39"/>
  <c r="R185" i="39"/>
  <c r="R186" i="39"/>
  <c r="R187" i="39"/>
  <c r="R188" i="39"/>
  <c r="R189" i="39"/>
  <c r="R190" i="39"/>
  <c r="R191" i="39"/>
  <c r="R192" i="39"/>
  <c r="R193" i="39"/>
  <c r="R194" i="39"/>
  <c r="R195" i="39"/>
  <c r="R196" i="39"/>
  <c r="R197" i="39"/>
  <c r="R198" i="39"/>
  <c r="R199" i="39"/>
  <c r="R200" i="39"/>
  <c r="R201" i="39"/>
  <c r="R202" i="39"/>
  <c r="R203" i="39"/>
  <c r="R204" i="39"/>
  <c r="R205" i="39"/>
  <c r="R206" i="39"/>
  <c r="R207" i="39"/>
  <c r="R208" i="39"/>
  <c r="R209" i="39"/>
  <c r="R210" i="39"/>
  <c r="R211" i="39"/>
  <c r="R212" i="39"/>
  <c r="R213" i="39"/>
  <c r="R214" i="39"/>
  <c r="R215" i="39"/>
  <c r="Q12" i="39"/>
  <c r="Q1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Q44" i="39"/>
  <c r="Q45" i="39"/>
  <c r="Q46" i="39"/>
  <c r="Q47" i="39"/>
  <c r="Q48" i="39"/>
  <c r="Q49" i="39"/>
  <c r="Q50" i="39"/>
  <c r="Q51" i="39"/>
  <c r="Q52" i="39"/>
  <c r="Q53" i="39"/>
  <c r="Q54" i="39"/>
  <c r="Q55" i="39"/>
  <c r="Q56" i="39"/>
  <c r="Q57" i="39"/>
  <c r="Q58" i="39"/>
  <c r="Q59" i="39"/>
  <c r="Q60" i="39"/>
  <c r="Q61" i="39"/>
  <c r="Q62" i="39"/>
  <c r="Q63" i="39"/>
  <c r="Q64" i="39"/>
  <c r="Q65" i="39"/>
  <c r="Q66" i="39"/>
  <c r="Q67" i="39"/>
  <c r="Q68" i="39"/>
  <c r="Q69" i="39"/>
  <c r="Q70" i="39"/>
  <c r="Q71" i="39"/>
  <c r="Q72" i="39"/>
  <c r="Q73" i="39"/>
  <c r="Q74" i="39"/>
  <c r="Q75" i="39"/>
  <c r="Q76" i="39"/>
  <c r="Q77" i="39"/>
  <c r="Q78" i="39"/>
  <c r="Q79" i="39"/>
  <c r="Q80" i="39"/>
  <c r="Q81" i="39"/>
  <c r="Q82" i="39"/>
  <c r="Q83" i="39"/>
  <c r="Q84" i="39"/>
  <c r="Q85" i="39"/>
  <c r="Q86" i="39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Q101" i="39"/>
  <c r="Q102" i="39"/>
  <c r="Q103" i="39"/>
  <c r="Q104" i="39"/>
  <c r="Q105" i="39"/>
  <c r="Q106" i="39"/>
  <c r="Q107" i="39"/>
  <c r="Q108" i="39"/>
  <c r="Q109" i="39"/>
  <c r="Q110" i="39"/>
  <c r="Q111" i="39"/>
  <c r="Q112" i="39"/>
  <c r="Q113" i="39"/>
  <c r="Q114" i="39"/>
  <c r="Q115" i="39"/>
  <c r="Q116" i="39"/>
  <c r="Q117" i="39"/>
  <c r="Q118" i="39"/>
  <c r="Q119" i="39"/>
  <c r="Q120" i="39"/>
  <c r="Q121" i="39"/>
  <c r="Q122" i="39"/>
  <c r="Q123" i="39"/>
  <c r="Q124" i="39"/>
  <c r="Q125" i="39"/>
  <c r="Q126" i="39"/>
  <c r="Q127" i="39"/>
  <c r="Q128" i="39"/>
  <c r="Q129" i="39"/>
  <c r="Q130" i="39"/>
  <c r="Q131" i="39"/>
  <c r="Q132" i="39"/>
  <c r="Q133" i="39"/>
  <c r="Q134" i="39"/>
  <c r="Q135" i="39"/>
  <c r="Q136" i="39"/>
  <c r="Q137" i="39"/>
  <c r="Q138" i="39"/>
  <c r="Q139" i="39"/>
  <c r="Q140" i="39"/>
  <c r="Q141" i="39"/>
  <c r="Q142" i="39"/>
  <c r="Q143" i="39"/>
  <c r="Q144" i="39"/>
  <c r="Q145" i="39"/>
  <c r="Q146" i="39"/>
  <c r="Q147" i="39"/>
  <c r="Q148" i="39"/>
  <c r="Q149" i="39"/>
  <c r="Q150" i="39"/>
  <c r="Q151" i="39"/>
  <c r="Q152" i="39"/>
  <c r="Q153" i="39"/>
  <c r="Q154" i="39"/>
  <c r="Q155" i="39"/>
  <c r="Q156" i="39"/>
  <c r="Q157" i="39"/>
  <c r="Q158" i="39"/>
  <c r="Q159" i="39"/>
  <c r="Q160" i="39"/>
  <c r="Q161" i="39"/>
  <c r="Q162" i="39"/>
  <c r="Q163" i="39"/>
  <c r="Q164" i="39"/>
  <c r="Q165" i="39"/>
  <c r="Q166" i="39"/>
  <c r="Q167" i="39"/>
  <c r="Q168" i="39"/>
  <c r="Q169" i="39"/>
  <c r="Q170" i="39"/>
  <c r="Q171" i="39"/>
  <c r="Q172" i="39"/>
  <c r="Q173" i="39"/>
  <c r="Q174" i="39"/>
  <c r="Q175" i="39"/>
  <c r="Q176" i="39"/>
  <c r="Q177" i="39"/>
  <c r="Q178" i="39"/>
  <c r="Q179" i="39"/>
  <c r="Q180" i="39"/>
  <c r="Q181" i="39"/>
  <c r="Q182" i="39"/>
  <c r="Q183" i="39"/>
  <c r="Q184" i="39"/>
  <c r="Q185" i="39"/>
  <c r="Q186" i="39"/>
  <c r="Q187" i="39"/>
  <c r="Q188" i="39"/>
  <c r="Q189" i="39"/>
  <c r="Q190" i="39"/>
  <c r="Q191" i="39"/>
  <c r="Q192" i="39"/>
  <c r="Q193" i="39"/>
  <c r="Q194" i="39"/>
  <c r="Q195" i="39"/>
  <c r="Q196" i="39"/>
  <c r="Q197" i="39"/>
  <c r="Q198" i="39"/>
  <c r="Q199" i="39"/>
  <c r="Q200" i="39"/>
  <c r="Q201" i="39"/>
  <c r="Q202" i="39"/>
  <c r="Q203" i="39"/>
  <c r="Q204" i="39"/>
  <c r="Q205" i="39"/>
  <c r="Q206" i="39"/>
  <c r="Q207" i="39"/>
  <c r="Q208" i="39"/>
  <c r="Q209" i="39"/>
  <c r="Q210" i="39"/>
  <c r="Q211" i="39"/>
  <c r="Q212" i="39"/>
  <c r="Q213" i="39"/>
  <c r="Q214" i="39"/>
  <c r="Q215" i="39"/>
  <c r="R180" i="36"/>
  <c r="Q180" i="36"/>
  <c r="R179" i="36"/>
  <c r="Q179" i="36"/>
  <c r="R178" i="36"/>
  <c r="Q178" i="36"/>
  <c r="R177" i="36"/>
  <c r="Q177" i="36"/>
  <c r="R176" i="36"/>
  <c r="Q176" i="36"/>
  <c r="R175" i="36"/>
  <c r="Q175" i="36"/>
  <c r="R174" i="36"/>
  <c r="Q174" i="36"/>
  <c r="R173" i="36"/>
  <c r="Q173" i="36"/>
  <c r="R172" i="36"/>
  <c r="Q172" i="36"/>
  <c r="R171" i="36"/>
  <c r="Q171" i="36"/>
  <c r="R170" i="36"/>
  <c r="Q170" i="36"/>
  <c r="R169" i="36"/>
  <c r="Q169" i="36"/>
  <c r="R168" i="36"/>
  <c r="Q168" i="36"/>
  <c r="R167" i="36"/>
  <c r="Q167" i="36"/>
  <c r="R166" i="36"/>
  <c r="Q166" i="36"/>
  <c r="R165" i="36"/>
  <c r="Q165" i="36"/>
  <c r="R164" i="36"/>
  <c r="Q164" i="36"/>
  <c r="R163" i="36"/>
  <c r="Q163" i="36"/>
  <c r="R162" i="36"/>
  <c r="Q162" i="36"/>
  <c r="R161" i="36"/>
  <c r="Q161" i="36"/>
  <c r="R160" i="36"/>
  <c r="Q160" i="36"/>
  <c r="R159" i="36"/>
  <c r="Q159" i="36"/>
  <c r="R158" i="36"/>
  <c r="Q158" i="36"/>
  <c r="R157" i="36"/>
  <c r="Q157" i="36"/>
  <c r="R156" i="36"/>
  <c r="Q156" i="36"/>
  <c r="R155" i="36"/>
  <c r="Q155" i="36"/>
  <c r="R154" i="36"/>
  <c r="Q154" i="36"/>
  <c r="R153" i="36"/>
  <c r="Q153" i="36"/>
  <c r="R152" i="36"/>
  <c r="Q152" i="36"/>
  <c r="R151" i="36"/>
  <c r="Q151" i="36"/>
  <c r="R150" i="36"/>
  <c r="Q150" i="36"/>
  <c r="R149" i="36"/>
  <c r="Q149" i="36"/>
  <c r="R148" i="36"/>
  <c r="Q148" i="36"/>
  <c r="R147" i="36"/>
  <c r="Q147" i="36"/>
  <c r="R146" i="36"/>
  <c r="Q146" i="36"/>
  <c r="R145" i="36"/>
  <c r="Q145" i="36"/>
  <c r="R144" i="36"/>
  <c r="Q144" i="36"/>
  <c r="R143" i="36"/>
  <c r="Q143" i="36"/>
  <c r="R142" i="36"/>
  <c r="Q142" i="36"/>
  <c r="R141" i="36"/>
  <c r="Q141" i="36"/>
  <c r="R140" i="36"/>
  <c r="Q140" i="36"/>
  <c r="R139" i="36"/>
  <c r="Q139" i="36"/>
  <c r="R138" i="36"/>
  <c r="Q138" i="36"/>
  <c r="R137" i="36"/>
  <c r="Q137" i="36"/>
  <c r="R136" i="36"/>
  <c r="Q136" i="36"/>
  <c r="R135" i="36"/>
  <c r="Q135" i="36"/>
  <c r="R134" i="36"/>
  <c r="Q134" i="36"/>
  <c r="R133" i="36"/>
  <c r="Q133" i="36"/>
  <c r="R132" i="36"/>
  <c r="Q132" i="36"/>
  <c r="R131" i="36"/>
  <c r="Q131" i="36"/>
  <c r="R130" i="36"/>
  <c r="Q130" i="36"/>
  <c r="R129" i="36"/>
  <c r="Q129" i="36"/>
  <c r="R128" i="36"/>
  <c r="Q128" i="36"/>
  <c r="R127" i="36"/>
  <c r="Q127" i="36"/>
  <c r="R126" i="36"/>
  <c r="Q126" i="36"/>
  <c r="R125" i="36"/>
  <c r="Q125" i="36"/>
  <c r="R124" i="36"/>
  <c r="Q124" i="36"/>
  <c r="R123" i="36"/>
  <c r="Q123" i="36"/>
  <c r="R122" i="36"/>
  <c r="Q122" i="36"/>
  <c r="R121" i="36"/>
  <c r="Q121" i="36"/>
  <c r="R120" i="36"/>
  <c r="Q120" i="36"/>
  <c r="R119" i="36"/>
  <c r="Q119" i="36"/>
  <c r="R118" i="36"/>
  <c r="Q118" i="36"/>
  <c r="R117" i="36"/>
  <c r="Q117" i="36"/>
  <c r="R116" i="36"/>
  <c r="Q116" i="36"/>
  <c r="R115" i="36"/>
  <c r="Q115" i="36"/>
  <c r="R114" i="36"/>
  <c r="Q114" i="36"/>
  <c r="R113" i="36"/>
  <c r="Q113" i="36"/>
  <c r="R112" i="36"/>
  <c r="Q112" i="36"/>
  <c r="R111" i="36"/>
  <c r="Q111" i="36"/>
  <c r="R110" i="36"/>
  <c r="Q110" i="36"/>
  <c r="R109" i="36"/>
  <c r="Q109" i="36"/>
  <c r="R108" i="36"/>
  <c r="Q108" i="36"/>
  <c r="R107" i="36"/>
  <c r="Q107" i="36"/>
  <c r="R106" i="36"/>
  <c r="Q106" i="36"/>
  <c r="R105" i="36"/>
  <c r="Q105" i="36"/>
  <c r="R104" i="36"/>
  <c r="Q104" i="36"/>
  <c r="R103" i="36"/>
  <c r="Q103" i="36"/>
  <c r="R102" i="36"/>
  <c r="Q102" i="36"/>
  <c r="R101" i="36"/>
  <c r="Q101" i="36"/>
  <c r="R100" i="36"/>
  <c r="Q100" i="36"/>
  <c r="R99" i="36"/>
  <c r="Q99" i="36"/>
  <c r="R98" i="36"/>
  <c r="Q98" i="36"/>
  <c r="R97" i="36"/>
  <c r="Q97" i="36"/>
  <c r="R96" i="36"/>
  <c r="Q96" i="36"/>
  <c r="R95" i="36"/>
  <c r="Q95" i="36"/>
  <c r="R94" i="36"/>
  <c r="Q94" i="36"/>
  <c r="R93" i="36"/>
  <c r="Q93" i="36"/>
  <c r="R92" i="36"/>
  <c r="Q92" i="36"/>
  <c r="R91" i="36"/>
  <c r="Q91" i="36"/>
  <c r="R90" i="36"/>
  <c r="Q90" i="36"/>
  <c r="R89" i="36"/>
  <c r="Q89" i="36"/>
  <c r="R88" i="36"/>
  <c r="Q88" i="36"/>
  <c r="R87" i="36"/>
  <c r="Q87" i="36"/>
  <c r="R86" i="36"/>
  <c r="Q86" i="36"/>
  <c r="R85" i="36"/>
  <c r="Q85" i="36"/>
  <c r="R84" i="36"/>
  <c r="Q84" i="36"/>
  <c r="R83" i="36"/>
  <c r="Q83" i="36"/>
  <c r="R82" i="36"/>
  <c r="Q82" i="36"/>
  <c r="R81" i="36"/>
  <c r="Q81" i="36"/>
  <c r="R80" i="36"/>
  <c r="Q80" i="36"/>
  <c r="R79" i="36"/>
  <c r="Q79" i="36"/>
  <c r="R78" i="36"/>
  <c r="Q78" i="36"/>
  <c r="R77" i="36"/>
  <c r="Q77" i="36"/>
  <c r="R76" i="36"/>
  <c r="Q76" i="36"/>
  <c r="R75" i="36"/>
  <c r="Q75" i="36"/>
  <c r="R74" i="36"/>
  <c r="Q74" i="36"/>
  <c r="R73" i="36"/>
  <c r="Q73" i="36"/>
  <c r="R72" i="36"/>
  <c r="Q72" i="36"/>
  <c r="R71" i="36"/>
  <c r="Q71" i="36"/>
  <c r="R70" i="36"/>
  <c r="Q70" i="36"/>
  <c r="R69" i="36"/>
  <c r="Q69" i="36"/>
  <c r="R68" i="36"/>
  <c r="Q68" i="36"/>
  <c r="R67" i="36"/>
  <c r="Q67" i="36"/>
  <c r="R66" i="36"/>
  <c r="Q66" i="36"/>
  <c r="R65" i="36"/>
  <c r="Q65" i="36"/>
  <c r="R64" i="36"/>
  <c r="Q64" i="36"/>
  <c r="R63" i="36"/>
  <c r="Q63" i="36"/>
  <c r="R62" i="36"/>
  <c r="Q62" i="36"/>
  <c r="R61" i="36"/>
  <c r="Q61" i="36"/>
  <c r="R60" i="36"/>
  <c r="Q60" i="36"/>
  <c r="R59" i="36"/>
  <c r="Q59" i="36"/>
  <c r="R58" i="36"/>
  <c r="Q58" i="36"/>
  <c r="R57" i="36"/>
  <c r="Q57" i="36"/>
  <c r="R56" i="36"/>
  <c r="Q56" i="36"/>
  <c r="R55" i="36"/>
  <c r="Q55" i="36"/>
  <c r="R54" i="36"/>
  <c r="Q54" i="36"/>
  <c r="R53" i="36"/>
  <c r="Q53" i="36"/>
  <c r="R52" i="36"/>
  <c r="Q52" i="36"/>
  <c r="R51" i="36"/>
  <c r="Q51" i="36"/>
  <c r="R50" i="36"/>
  <c r="Q50" i="36"/>
  <c r="R49" i="36"/>
  <c r="Q49" i="36"/>
  <c r="R48" i="36"/>
  <c r="Q48" i="36"/>
  <c r="R47" i="36"/>
  <c r="Q47" i="36"/>
  <c r="R46" i="36"/>
  <c r="Q46" i="36"/>
  <c r="R45" i="36"/>
  <c r="Q45" i="36"/>
  <c r="R44" i="36"/>
  <c r="Q44" i="36"/>
  <c r="R43" i="36"/>
  <c r="Q43" i="36"/>
  <c r="R42" i="36"/>
  <c r="Q42" i="36"/>
  <c r="R41" i="36"/>
  <c r="Q41" i="36"/>
  <c r="R40" i="36"/>
  <c r="Q40" i="36"/>
  <c r="R39" i="36"/>
  <c r="Q39" i="36"/>
  <c r="R38" i="36"/>
  <c r="Q38" i="36"/>
  <c r="R37" i="36"/>
  <c r="Q37" i="36"/>
  <c r="R36" i="36"/>
  <c r="Q36" i="36"/>
  <c r="R35" i="36"/>
  <c r="Q35" i="36"/>
  <c r="R34" i="36"/>
  <c r="Q34" i="36"/>
  <c r="R33" i="36"/>
  <c r="Q33" i="36"/>
  <c r="R32" i="36"/>
  <c r="Q32" i="36"/>
  <c r="R31" i="36"/>
  <c r="Q31" i="36"/>
  <c r="R30" i="36"/>
  <c r="Q30" i="36"/>
  <c r="R29" i="36"/>
  <c r="Q29" i="36"/>
  <c r="R28" i="36"/>
  <c r="Q28" i="36"/>
  <c r="R27" i="36"/>
  <c r="Q27" i="36"/>
  <c r="R26" i="36"/>
  <c r="Q26" i="36"/>
  <c r="R25" i="36"/>
  <c r="Q25" i="36"/>
  <c r="R24" i="36"/>
  <c r="Q24" i="36"/>
  <c r="R23" i="36"/>
  <c r="Q23" i="36"/>
  <c r="R22" i="36"/>
  <c r="Q22" i="36"/>
  <c r="R21" i="36"/>
  <c r="Q21" i="36"/>
  <c r="R20" i="36"/>
  <c r="Q20" i="36"/>
  <c r="R19" i="36"/>
  <c r="Q19" i="36"/>
  <c r="R18" i="36"/>
  <c r="Q18" i="36"/>
  <c r="R17" i="36"/>
  <c r="Q17" i="36"/>
  <c r="R16" i="36"/>
  <c r="Q16" i="36"/>
  <c r="R15" i="36"/>
  <c r="Q15" i="36"/>
  <c r="R14" i="36"/>
  <c r="Q14" i="36"/>
  <c r="R13" i="36"/>
  <c r="Q13" i="36"/>
  <c r="Q13" i="35"/>
  <c r="Q14" i="35"/>
  <c r="Q15" i="35"/>
  <c r="Q16" i="35"/>
  <c r="Q17" i="35"/>
  <c r="Q18" i="35"/>
  <c r="Q19" i="35"/>
  <c r="Q20" i="35"/>
  <c r="Q21" i="35"/>
  <c r="Q22" i="35"/>
  <c r="Q23" i="35"/>
  <c r="Q24" i="35"/>
  <c r="Q25" i="35"/>
  <c r="Q26" i="35"/>
  <c r="Q27" i="35"/>
  <c r="Q28" i="35"/>
  <c r="Q29" i="35"/>
  <c r="Q30" i="35"/>
  <c r="Q31" i="35"/>
  <c r="Q32" i="35"/>
  <c r="Q33" i="35"/>
  <c r="Q34" i="35"/>
  <c r="Q35" i="35"/>
  <c r="Q36" i="35"/>
  <c r="Q37" i="35"/>
  <c r="Q38" i="35"/>
  <c r="Q39" i="35"/>
  <c r="Q40" i="35"/>
  <c r="Q41" i="35"/>
  <c r="Q42" i="35"/>
  <c r="Q43" i="35"/>
  <c r="Q44" i="35"/>
  <c r="Q45" i="35"/>
  <c r="Q46" i="35"/>
  <c r="Q47" i="35"/>
  <c r="Q48" i="35"/>
  <c r="Q49" i="35"/>
  <c r="Q50" i="35"/>
  <c r="Q51" i="35"/>
  <c r="Q52" i="35"/>
  <c r="Q53" i="35"/>
  <c r="Q54" i="35"/>
  <c r="Q55" i="35"/>
  <c r="Q56" i="35"/>
  <c r="Q57" i="35"/>
  <c r="Q58" i="35"/>
  <c r="Q59" i="35"/>
  <c r="Q60" i="35"/>
  <c r="Q61" i="35"/>
  <c r="Q62" i="35"/>
  <c r="Q63" i="35"/>
  <c r="Q64" i="35"/>
  <c r="Q65" i="35"/>
  <c r="Q66" i="35"/>
  <c r="Q67" i="35"/>
  <c r="Q68" i="35"/>
  <c r="Q69" i="35"/>
  <c r="Q70" i="35"/>
  <c r="Q71" i="35"/>
  <c r="Q72" i="35"/>
  <c r="Q73" i="35"/>
  <c r="Q74" i="35"/>
  <c r="Q75" i="35"/>
  <c r="Q76" i="35"/>
  <c r="Q77" i="35"/>
  <c r="Q78" i="35"/>
  <c r="Q79" i="35"/>
  <c r="Q80" i="35"/>
  <c r="Q81" i="35"/>
  <c r="Q82" i="35"/>
  <c r="Q83" i="35"/>
  <c r="Q84" i="35"/>
  <c r="Q85" i="35"/>
  <c r="Q86" i="35"/>
  <c r="Q87" i="35"/>
  <c r="Q88" i="35"/>
  <c r="Q89" i="35"/>
  <c r="Q90" i="35"/>
  <c r="Q91" i="35"/>
  <c r="Q92" i="35"/>
  <c r="Q93" i="35"/>
  <c r="Q94" i="35"/>
  <c r="Q95" i="35"/>
  <c r="Q96" i="35"/>
  <c r="Q97" i="35"/>
  <c r="Q98" i="35"/>
  <c r="Q99" i="35"/>
  <c r="Q100" i="35"/>
  <c r="Q101" i="35"/>
  <c r="Q102" i="35"/>
  <c r="Q103" i="35"/>
  <c r="Q104" i="35"/>
  <c r="Q105" i="35"/>
  <c r="Q106" i="35"/>
  <c r="Q107" i="35"/>
  <c r="Q108" i="35"/>
  <c r="Q109" i="35"/>
  <c r="Q110" i="35"/>
  <c r="Q111" i="35"/>
  <c r="Q112" i="35"/>
  <c r="Q113" i="35"/>
  <c r="Q114" i="35"/>
  <c r="Q115" i="35"/>
  <c r="Q116" i="35"/>
  <c r="Q117" i="35"/>
  <c r="Q118" i="35"/>
  <c r="Q119" i="35"/>
  <c r="Q120" i="35"/>
  <c r="Q121" i="35"/>
  <c r="Q122" i="35"/>
  <c r="Q123" i="35"/>
  <c r="Q124" i="35"/>
  <c r="Q125" i="35"/>
  <c r="Q126" i="35"/>
  <c r="Q127" i="35"/>
  <c r="Q128" i="35"/>
  <c r="Q129" i="35"/>
  <c r="Q130" i="35"/>
  <c r="Q131" i="35"/>
  <c r="Q132" i="35"/>
  <c r="Q133" i="35"/>
  <c r="Q134" i="35"/>
  <c r="Q135" i="35"/>
  <c r="Q136" i="35"/>
  <c r="Q137" i="35"/>
  <c r="Q138" i="35"/>
  <c r="Q139" i="35"/>
  <c r="Q140" i="35"/>
  <c r="Q141" i="35"/>
  <c r="Q142" i="35"/>
  <c r="Q143" i="35"/>
  <c r="Q144" i="35"/>
  <c r="Q145" i="35"/>
  <c r="Q146" i="35"/>
  <c r="Q147" i="35"/>
  <c r="Q148" i="35"/>
  <c r="Q149" i="35"/>
  <c r="Q150" i="35"/>
  <c r="Q151" i="35"/>
  <c r="Q152" i="35"/>
  <c r="Q153" i="35"/>
  <c r="Q154" i="35"/>
  <c r="Q155" i="35"/>
  <c r="Q156" i="35"/>
  <c r="Q157" i="35"/>
  <c r="Q158" i="35"/>
  <c r="Q159" i="35"/>
  <c r="Q160" i="35"/>
  <c r="Q161" i="35"/>
  <c r="Q162" i="35"/>
  <c r="Q163" i="35"/>
  <c r="Q164" i="35"/>
  <c r="Q165" i="35"/>
  <c r="Q166" i="35"/>
  <c r="Q167" i="35"/>
  <c r="Q168" i="35"/>
  <c r="Q169" i="35"/>
  <c r="Q170" i="35"/>
  <c r="Q171" i="35"/>
  <c r="Q172" i="35"/>
  <c r="Q173" i="35"/>
  <c r="Q174" i="35"/>
  <c r="Q175" i="35"/>
  <c r="Q176" i="35"/>
  <c r="Q177" i="35"/>
  <c r="Q178" i="35"/>
  <c r="Q179" i="35"/>
  <c r="Q180" i="35"/>
  <c r="R13" i="35"/>
  <c r="R14" i="35"/>
  <c r="R15" i="35"/>
  <c r="R16" i="35"/>
  <c r="R17" i="35"/>
  <c r="R18" i="35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64" i="8"/>
  <c r="Q164" i="8"/>
  <c r="Q57" i="11"/>
  <c r="R57" i="11"/>
  <c r="R215" i="34"/>
  <c r="Q215" i="34"/>
  <c r="R214" i="34"/>
  <c r="Q214" i="34"/>
  <c r="R213" i="34"/>
  <c r="Q213" i="34"/>
  <c r="R212" i="34"/>
  <c r="Q212" i="34"/>
  <c r="R211" i="34"/>
  <c r="Q211" i="34"/>
  <c r="R210" i="34"/>
  <c r="Q210" i="34"/>
  <c r="R209" i="34"/>
  <c r="Q209" i="34"/>
  <c r="R208" i="34"/>
  <c r="Q208" i="34"/>
  <c r="R207" i="34"/>
  <c r="Q207" i="34"/>
  <c r="R206" i="34"/>
  <c r="Q206" i="34"/>
  <c r="R205" i="34"/>
  <c r="Q205" i="34"/>
  <c r="R204" i="34"/>
  <c r="Q204" i="34"/>
  <c r="R203" i="34"/>
  <c r="Q203" i="34"/>
  <c r="R202" i="34"/>
  <c r="Q202" i="34"/>
  <c r="R201" i="34"/>
  <c r="Q201" i="34"/>
  <c r="R200" i="34"/>
  <c r="Q200" i="34"/>
  <c r="R199" i="34"/>
  <c r="Q199" i="34"/>
  <c r="R198" i="34"/>
  <c r="Q198" i="34"/>
  <c r="R197" i="34"/>
  <c r="Q197" i="34"/>
  <c r="R196" i="34"/>
  <c r="Q196" i="34"/>
  <c r="R195" i="34"/>
  <c r="Q195" i="34"/>
  <c r="R194" i="34"/>
  <c r="Q194" i="34"/>
  <c r="R193" i="34"/>
  <c r="Q193" i="34"/>
  <c r="R192" i="34"/>
  <c r="Q192" i="34"/>
  <c r="R191" i="34"/>
  <c r="Q191" i="34"/>
  <c r="R190" i="34"/>
  <c r="Q190" i="34"/>
  <c r="R189" i="34"/>
  <c r="Q189" i="34"/>
  <c r="R188" i="34"/>
  <c r="Q188" i="34"/>
  <c r="R187" i="34"/>
  <c r="Q187" i="34"/>
  <c r="R186" i="34"/>
  <c r="Q186" i="34"/>
  <c r="R185" i="34"/>
  <c r="Q185" i="34"/>
  <c r="R184" i="34"/>
  <c r="Q184" i="34"/>
  <c r="R183" i="34"/>
  <c r="Q183" i="34"/>
  <c r="R182" i="34"/>
  <c r="Q182" i="34"/>
  <c r="R181" i="34"/>
  <c r="Q181" i="34"/>
  <c r="R180" i="34"/>
  <c r="Q180" i="34"/>
  <c r="R179" i="34"/>
  <c r="Q179" i="34"/>
  <c r="R178" i="34"/>
  <c r="Q178" i="34"/>
  <c r="R177" i="34"/>
  <c r="Q177" i="34"/>
  <c r="R176" i="34"/>
  <c r="Q176" i="34"/>
  <c r="R175" i="34"/>
  <c r="Q175" i="34"/>
  <c r="R174" i="34"/>
  <c r="Q174" i="34"/>
  <c r="R173" i="34"/>
  <c r="Q173" i="34"/>
  <c r="R172" i="34"/>
  <c r="Q172" i="34"/>
  <c r="R171" i="34"/>
  <c r="Q171" i="34"/>
  <c r="R170" i="34"/>
  <c r="Q170" i="34"/>
  <c r="R169" i="34"/>
  <c r="Q169" i="34"/>
  <c r="R168" i="34"/>
  <c r="Q168" i="34"/>
  <c r="R167" i="34"/>
  <c r="Q167" i="34"/>
  <c r="R166" i="34"/>
  <c r="Q166" i="34"/>
  <c r="R165" i="34"/>
  <c r="Q165" i="34"/>
  <c r="R164" i="34"/>
  <c r="Q164" i="34"/>
  <c r="R163" i="34"/>
  <c r="Q163" i="34"/>
  <c r="R162" i="34"/>
  <c r="Q162" i="34"/>
  <c r="R161" i="34"/>
  <c r="Q161" i="34"/>
  <c r="R160" i="34"/>
  <c r="Q160" i="34"/>
  <c r="R159" i="34"/>
  <c r="Q159" i="34"/>
  <c r="R158" i="34"/>
  <c r="Q158" i="34"/>
  <c r="R157" i="34"/>
  <c r="Q157" i="34"/>
  <c r="R156" i="34"/>
  <c r="Q156" i="34"/>
  <c r="R155" i="34"/>
  <c r="Q155" i="34"/>
  <c r="R154" i="34"/>
  <c r="Q154" i="34"/>
  <c r="R153" i="34"/>
  <c r="Q153" i="34"/>
  <c r="R152" i="34"/>
  <c r="Q152" i="34"/>
  <c r="R151" i="34"/>
  <c r="Q151" i="34"/>
  <c r="R150" i="34"/>
  <c r="Q150" i="34"/>
  <c r="R149" i="34"/>
  <c r="Q149" i="34"/>
  <c r="R148" i="34"/>
  <c r="Q148" i="34"/>
  <c r="R147" i="34"/>
  <c r="Q147" i="34"/>
  <c r="R146" i="34"/>
  <c r="Q146" i="34"/>
  <c r="R145" i="34"/>
  <c r="Q145" i="34"/>
  <c r="R144" i="34"/>
  <c r="Q144" i="34"/>
  <c r="R143" i="34"/>
  <c r="Q143" i="34"/>
  <c r="R142" i="34"/>
  <c r="Q142" i="34"/>
  <c r="R141" i="34"/>
  <c r="Q141" i="34"/>
  <c r="R140" i="34"/>
  <c r="Q140" i="34"/>
  <c r="R139" i="34"/>
  <c r="Q139" i="34"/>
  <c r="R138" i="34"/>
  <c r="Q138" i="34"/>
  <c r="R137" i="34"/>
  <c r="Q137" i="34"/>
  <c r="R136" i="34"/>
  <c r="Q136" i="34"/>
  <c r="R135" i="34"/>
  <c r="Q135" i="34"/>
  <c r="R134" i="34"/>
  <c r="Q134" i="34"/>
  <c r="R133" i="34"/>
  <c r="Q133" i="34"/>
  <c r="R132" i="34"/>
  <c r="Q132" i="34"/>
  <c r="R131" i="34"/>
  <c r="Q131" i="34"/>
  <c r="R130" i="34"/>
  <c r="Q130" i="34"/>
  <c r="R129" i="34"/>
  <c r="Q129" i="34"/>
  <c r="R128" i="34"/>
  <c r="Q128" i="34"/>
  <c r="R127" i="34"/>
  <c r="Q127" i="34"/>
  <c r="R126" i="34"/>
  <c r="Q126" i="34"/>
  <c r="R125" i="34"/>
  <c r="Q125" i="34"/>
  <c r="R124" i="34"/>
  <c r="Q124" i="34"/>
  <c r="R123" i="34"/>
  <c r="Q123" i="34"/>
  <c r="R122" i="34"/>
  <c r="Q122" i="34"/>
  <c r="R121" i="34"/>
  <c r="Q121" i="34"/>
  <c r="R120" i="34"/>
  <c r="Q120" i="34"/>
  <c r="R119" i="34"/>
  <c r="Q119" i="34"/>
  <c r="R118" i="34"/>
  <c r="Q118" i="34"/>
  <c r="R117" i="34"/>
  <c r="Q117" i="34"/>
  <c r="R116" i="34"/>
  <c r="Q116" i="34"/>
  <c r="R115" i="34"/>
  <c r="Q115" i="34"/>
  <c r="R114" i="34"/>
  <c r="Q114" i="34"/>
  <c r="R113" i="34"/>
  <c r="Q113" i="34"/>
  <c r="R112" i="34"/>
  <c r="Q112" i="34"/>
  <c r="R111" i="34"/>
  <c r="Q111" i="34"/>
  <c r="R110" i="34"/>
  <c r="Q110" i="34"/>
  <c r="R109" i="34"/>
  <c r="Q109" i="34"/>
  <c r="R108" i="34"/>
  <c r="Q108" i="34"/>
  <c r="R107" i="34"/>
  <c r="Q107" i="34"/>
  <c r="R106" i="34"/>
  <c r="Q106" i="34"/>
  <c r="R105" i="34"/>
  <c r="Q105" i="34"/>
  <c r="R104" i="34"/>
  <c r="Q104" i="34"/>
  <c r="R103" i="34"/>
  <c r="Q103" i="34"/>
  <c r="R102" i="34"/>
  <c r="Q102" i="34"/>
  <c r="R101" i="34"/>
  <c r="Q101" i="34"/>
  <c r="R100" i="34"/>
  <c r="Q100" i="34"/>
  <c r="R99" i="34"/>
  <c r="Q99" i="34"/>
  <c r="R98" i="34"/>
  <c r="Q98" i="34"/>
  <c r="R97" i="34"/>
  <c r="Q97" i="34"/>
  <c r="R96" i="34"/>
  <c r="Q96" i="34"/>
  <c r="R95" i="34"/>
  <c r="Q95" i="34"/>
  <c r="R94" i="34"/>
  <c r="Q94" i="34"/>
  <c r="R93" i="34"/>
  <c r="Q93" i="34"/>
  <c r="R92" i="34"/>
  <c r="Q92" i="34"/>
  <c r="R91" i="34"/>
  <c r="Q91" i="34"/>
  <c r="R90" i="34"/>
  <c r="Q90" i="34"/>
  <c r="R89" i="34"/>
  <c r="Q89" i="34"/>
  <c r="R88" i="34"/>
  <c r="Q88" i="34"/>
  <c r="R87" i="34"/>
  <c r="Q87" i="34"/>
  <c r="R86" i="34"/>
  <c r="Q86" i="34"/>
  <c r="R85" i="34"/>
  <c r="Q85" i="34"/>
  <c r="R84" i="34"/>
  <c r="Q84" i="34"/>
  <c r="R83" i="34"/>
  <c r="Q83" i="34"/>
  <c r="R82" i="34"/>
  <c r="Q82" i="34"/>
  <c r="R81" i="34"/>
  <c r="Q81" i="34"/>
  <c r="R80" i="34"/>
  <c r="Q80" i="34"/>
  <c r="R79" i="34"/>
  <c r="Q79" i="34"/>
  <c r="R78" i="34"/>
  <c r="Q78" i="34"/>
  <c r="R77" i="34"/>
  <c r="Q77" i="34"/>
  <c r="R76" i="34"/>
  <c r="Q76" i="34"/>
  <c r="R75" i="34"/>
  <c r="Q75" i="34"/>
  <c r="R74" i="34"/>
  <c r="Q74" i="34"/>
  <c r="R73" i="34"/>
  <c r="Q73" i="34"/>
  <c r="R72" i="34"/>
  <c r="Q72" i="34"/>
  <c r="R71" i="34"/>
  <c r="Q71" i="34"/>
  <c r="R70" i="34"/>
  <c r="Q70" i="34"/>
  <c r="R69" i="34"/>
  <c r="Q69" i="34"/>
  <c r="R68" i="34"/>
  <c r="Q68" i="34"/>
  <c r="R67" i="34"/>
  <c r="Q67" i="34"/>
  <c r="R66" i="34"/>
  <c r="Q66" i="34"/>
  <c r="R65" i="34"/>
  <c r="Q65" i="34"/>
  <c r="R64" i="34"/>
  <c r="Q64" i="34"/>
  <c r="R63" i="34"/>
  <c r="Q63" i="34"/>
  <c r="R62" i="34"/>
  <c r="Q62" i="34"/>
  <c r="R61" i="34"/>
  <c r="Q61" i="34"/>
  <c r="R60" i="34"/>
  <c r="Q60" i="34"/>
  <c r="R59" i="34"/>
  <c r="Q59" i="34"/>
  <c r="R58" i="34"/>
  <c r="Q58" i="34"/>
  <c r="R57" i="34"/>
  <c r="Q57" i="34"/>
  <c r="R56" i="34"/>
  <c r="Q56" i="34"/>
  <c r="R55" i="34"/>
  <c r="Q55" i="34"/>
  <c r="R54" i="34"/>
  <c r="Q54" i="34"/>
  <c r="R53" i="34"/>
  <c r="Q53" i="34"/>
  <c r="R52" i="34"/>
  <c r="Q52" i="34"/>
  <c r="R51" i="34"/>
  <c r="Q51" i="34"/>
  <c r="R50" i="34"/>
  <c r="Q50" i="34"/>
  <c r="R49" i="34"/>
  <c r="Q49" i="34"/>
  <c r="R48" i="34"/>
  <c r="Q48" i="34"/>
  <c r="R47" i="34"/>
  <c r="Q47" i="34"/>
  <c r="R46" i="34"/>
  <c r="Q46" i="34"/>
  <c r="R45" i="34"/>
  <c r="Q45" i="34"/>
  <c r="R44" i="34"/>
  <c r="Q44" i="34"/>
  <c r="R43" i="34"/>
  <c r="Q43" i="34"/>
  <c r="R42" i="34"/>
  <c r="Q42" i="34"/>
  <c r="R41" i="34"/>
  <c r="Q41" i="34"/>
  <c r="R40" i="34"/>
  <c r="Q40" i="34"/>
  <c r="R39" i="34"/>
  <c r="Q39" i="34"/>
  <c r="R38" i="34"/>
  <c r="Q38" i="34"/>
  <c r="R37" i="34"/>
  <c r="Q37" i="34"/>
  <c r="R36" i="34"/>
  <c r="Q36" i="34"/>
  <c r="R35" i="34"/>
  <c r="Q35" i="34"/>
  <c r="R34" i="34"/>
  <c r="Q34" i="34"/>
  <c r="R33" i="34"/>
  <c r="Q33" i="34"/>
  <c r="R32" i="34"/>
  <c r="Q32" i="34"/>
  <c r="R31" i="34"/>
  <c r="Q31" i="34"/>
  <c r="R30" i="34"/>
  <c r="Q30" i="34"/>
  <c r="R29" i="34"/>
  <c r="Q29" i="34"/>
  <c r="R28" i="34"/>
  <c r="Q28" i="34"/>
  <c r="R27" i="34"/>
  <c r="Q27" i="34"/>
  <c r="R26" i="34"/>
  <c r="Q26" i="34"/>
  <c r="R25" i="34"/>
  <c r="Q25" i="34"/>
  <c r="R24" i="34"/>
  <c r="Q24" i="34"/>
  <c r="R23" i="34"/>
  <c r="Q23" i="34"/>
  <c r="Q22" i="34"/>
  <c r="R21" i="34"/>
  <c r="Q21" i="34"/>
  <c r="R20" i="34"/>
  <c r="Q20" i="34"/>
  <c r="R19" i="34"/>
  <c r="Q19" i="34"/>
  <c r="R18" i="34"/>
  <c r="Q18" i="34"/>
  <c r="R17" i="34"/>
  <c r="Q17" i="34"/>
  <c r="R16" i="34"/>
  <c r="Q16" i="34"/>
  <c r="R15" i="34"/>
  <c r="Q15" i="34"/>
  <c r="R14" i="34"/>
  <c r="Q14" i="34"/>
  <c r="R13" i="34"/>
  <c r="Q13" i="34"/>
  <c r="R12" i="34"/>
  <c r="Q12" i="34"/>
  <c r="R215" i="33"/>
  <c r="Q215" i="33"/>
  <c r="R214" i="33"/>
  <c r="Q214" i="33"/>
  <c r="R213" i="33"/>
  <c r="Q213" i="33"/>
  <c r="R212" i="33"/>
  <c r="Q212" i="33"/>
  <c r="R211" i="33"/>
  <c r="Q211" i="33"/>
  <c r="R210" i="33"/>
  <c r="Q210" i="33"/>
  <c r="R209" i="33"/>
  <c r="Q209" i="33"/>
  <c r="R208" i="33"/>
  <c r="Q208" i="33"/>
  <c r="R207" i="33"/>
  <c r="Q207" i="33"/>
  <c r="R206" i="33"/>
  <c r="Q206" i="33"/>
  <c r="R205" i="33"/>
  <c r="Q205" i="33"/>
  <c r="R204" i="33"/>
  <c r="Q204" i="33"/>
  <c r="R203" i="33"/>
  <c r="Q203" i="33"/>
  <c r="R202" i="33"/>
  <c r="Q202" i="33"/>
  <c r="R201" i="33"/>
  <c r="Q201" i="33"/>
  <c r="R200" i="33"/>
  <c r="Q200" i="33"/>
  <c r="R199" i="33"/>
  <c r="Q199" i="33"/>
  <c r="R198" i="33"/>
  <c r="Q198" i="33"/>
  <c r="R197" i="33"/>
  <c r="Q197" i="33"/>
  <c r="R196" i="33"/>
  <c r="Q196" i="33"/>
  <c r="R195" i="33"/>
  <c r="Q195" i="33"/>
  <c r="R194" i="33"/>
  <c r="Q194" i="33"/>
  <c r="R193" i="33"/>
  <c r="Q193" i="33"/>
  <c r="R192" i="33"/>
  <c r="Q192" i="33"/>
  <c r="R191" i="33"/>
  <c r="Q191" i="33"/>
  <c r="R190" i="33"/>
  <c r="Q190" i="33"/>
  <c r="R189" i="33"/>
  <c r="Q189" i="33"/>
  <c r="R188" i="33"/>
  <c r="Q188" i="33"/>
  <c r="R187" i="33"/>
  <c r="Q187" i="33"/>
  <c r="R186" i="33"/>
  <c r="Q186" i="33"/>
  <c r="R185" i="33"/>
  <c r="Q185" i="33"/>
  <c r="R184" i="33"/>
  <c r="Q184" i="33"/>
  <c r="R183" i="33"/>
  <c r="Q183" i="33"/>
  <c r="R182" i="33"/>
  <c r="Q182" i="33"/>
  <c r="R181" i="33"/>
  <c r="Q181" i="33"/>
  <c r="R180" i="33"/>
  <c r="Q180" i="33"/>
  <c r="R179" i="33"/>
  <c r="Q179" i="33"/>
  <c r="R178" i="33"/>
  <c r="Q178" i="33"/>
  <c r="R177" i="33"/>
  <c r="Q177" i="33"/>
  <c r="R176" i="33"/>
  <c r="Q176" i="33"/>
  <c r="R175" i="33"/>
  <c r="Q175" i="33"/>
  <c r="R174" i="33"/>
  <c r="Q174" i="33"/>
  <c r="R173" i="33"/>
  <c r="Q173" i="33"/>
  <c r="R172" i="33"/>
  <c r="Q172" i="33"/>
  <c r="R171" i="33"/>
  <c r="Q171" i="33"/>
  <c r="R170" i="33"/>
  <c r="Q170" i="33"/>
  <c r="R169" i="33"/>
  <c r="Q169" i="33"/>
  <c r="R168" i="33"/>
  <c r="Q168" i="33"/>
  <c r="R167" i="33"/>
  <c r="Q167" i="33"/>
  <c r="R166" i="33"/>
  <c r="Q166" i="33"/>
  <c r="R165" i="33"/>
  <c r="Q165" i="33"/>
  <c r="R164" i="33"/>
  <c r="Q164" i="33"/>
  <c r="R163" i="33"/>
  <c r="Q163" i="33"/>
  <c r="R162" i="33"/>
  <c r="Q162" i="33"/>
  <c r="R161" i="33"/>
  <c r="Q161" i="33"/>
  <c r="R160" i="33"/>
  <c r="Q160" i="33"/>
  <c r="R159" i="33"/>
  <c r="Q159" i="33"/>
  <c r="R158" i="33"/>
  <c r="Q158" i="33"/>
  <c r="R157" i="33"/>
  <c r="Q157" i="33"/>
  <c r="R156" i="33"/>
  <c r="Q156" i="33"/>
  <c r="R155" i="33"/>
  <c r="Q155" i="33"/>
  <c r="R154" i="33"/>
  <c r="Q154" i="33"/>
  <c r="R153" i="33"/>
  <c r="Q153" i="33"/>
  <c r="R152" i="33"/>
  <c r="Q152" i="33"/>
  <c r="R151" i="33"/>
  <c r="Q151" i="33"/>
  <c r="R150" i="33"/>
  <c r="Q150" i="33"/>
  <c r="R149" i="33"/>
  <c r="Q149" i="33"/>
  <c r="R148" i="33"/>
  <c r="Q148" i="33"/>
  <c r="R147" i="33"/>
  <c r="Q147" i="33"/>
  <c r="R146" i="33"/>
  <c r="Q146" i="33"/>
  <c r="R145" i="33"/>
  <c r="Q145" i="33"/>
  <c r="R144" i="33"/>
  <c r="Q144" i="33"/>
  <c r="R143" i="33"/>
  <c r="Q143" i="33"/>
  <c r="R142" i="33"/>
  <c r="Q142" i="33"/>
  <c r="R141" i="33"/>
  <c r="Q141" i="33"/>
  <c r="R140" i="33"/>
  <c r="Q140" i="33"/>
  <c r="R139" i="33"/>
  <c r="Q139" i="33"/>
  <c r="R138" i="33"/>
  <c r="Q138" i="33"/>
  <c r="R137" i="33"/>
  <c r="Q137" i="33"/>
  <c r="R136" i="33"/>
  <c r="Q136" i="33"/>
  <c r="R135" i="33"/>
  <c r="Q135" i="33"/>
  <c r="R134" i="33"/>
  <c r="Q134" i="33"/>
  <c r="R133" i="33"/>
  <c r="Q133" i="33"/>
  <c r="R132" i="33"/>
  <c r="Q132" i="33"/>
  <c r="R131" i="33"/>
  <c r="Q131" i="33"/>
  <c r="R130" i="33"/>
  <c r="Q130" i="33"/>
  <c r="R129" i="33"/>
  <c r="Q129" i="33"/>
  <c r="R128" i="33"/>
  <c r="Q128" i="33"/>
  <c r="R127" i="33"/>
  <c r="Q127" i="33"/>
  <c r="R126" i="33"/>
  <c r="Q126" i="33"/>
  <c r="R125" i="33"/>
  <c r="Q125" i="33"/>
  <c r="R124" i="33"/>
  <c r="Q124" i="33"/>
  <c r="R123" i="33"/>
  <c r="Q123" i="33"/>
  <c r="R122" i="33"/>
  <c r="Q122" i="33"/>
  <c r="R121" i="33"/>
  <c r="Q121" i="33"/>
  <c r="R120" i="33"/>
  <c r="Q120" i="33"/>
  <c r="R119" i="33"/>
  <c r="Q119" i="33"/>
  <c r="R118" i="33"/>
  <c r="Q118" i="33"/>
  <c r="R117" i="33"/>
  <c r="Q117" i="33"/>
  <c r="R116" i="33"/>
  <c r="Q116" i="33"/>
  <c r="R115" i="33"/>
  <c r="Q115" i="33"/>
  <c r="R114" i="33"/>
  <c r="Q114" i="33"/>
  <c r="R113" i="33"/>
  <c r="Q113" i="33"/>
  <c r="R112" i="33"/>
  <c r="Q112" i="33"/>
  <c r="R111" i="33"/>
  <c r="Q111" i="33"/>
  <c r="R110" i="33"/>
  <c r="Q110" i="33"/>
  <c r="R109" i="33"/>
  <c r="Q109" i="33"/>
  <c r="R108" i="33"/>
  <c r="Q108" i="33"/>
  <c r="R107" i="33"/>
  <c r="Q107" i="33"/>
  <c r="R106" i="33"/>
  <c r="Q106" i="33"/>
  <c r="R105" i="33"/>
  <c r="Q105" i="33"/>
  <c r="R104" i="33"/>
  <c r="Q104" i="33"/>
  <c r="R103" i="33"/>
  <c r="Q103" i="33"/>
  <c r="R102" i="33"/>
  <c r="Q102" i="33"/>
  <c r="R101" i="33"/>
  <c r="Q101" i="33"/>
  <c r="R100" i="33"/>
  <c r="Q100" i="33"/>
  <c r="R99" i="33"/>
  <c r="Q99" i="33"/>
  <c r="R98" i="33"/>
  <c r="Q98" i="33"/>
  <c r="R97" i="33"/>
  <c r="Q97" i="33"/>
  <c r="R96" i="33"/>
  <c r="Q96" i="33"/>
  <c r="R95" i="33"/>
  <c r="Q95" i="33"/>
  <c r="R94" i="33"/>
  <c r="Q94" i="33"/>
  <c r="R93" i="33"/>
  <c r="Q93" i="33"/>
  <c r="R92" i="33"/>
  <c r="Q92" i="33"/>
  <c r="R91" i="33"/>
  <c r="Q91" i="33"/>
  <c r="R90" i="33"/>
  <c r="Q90" i="33"/>
  <c r="R89" i="33"/>
  <c r="Q89" i="33"/>
  <c r="R88" i="33"/>
  <c r="Q88" i="33"/>
  <c r="R87" i="33"/>
  <c r="Q87" i="33"/>
  <c r="R86" i="33"/>
  <c r="Q86" i="33"/>
  <c r="R85" i="33"/>
  <c r="Q85" i="33"/>
  <c r="R84" i="33"/>
  <c r="Q84" i="33"/>
  <c r="R83" i="33"/>
  <c r="Q83" i="33"/>
  <c r="R82" i="33"/>
  <c r="Q82" i="33"/>
  <c r="R81" i="33"/>
  <c r="Q81" i="33"/>
  <c r="R80" i="33"/>
  <c r="Q80" i="33"/>
  <c r="R79" i="33"/>
  <c r="Q79" i="33"/>
  <c r="R78" i="33"/>
  <c r="Q78" i="33"/>
  <c r="R77" i="33"/>
  <c r="Q77" i="33"/>
  <c r="R76" i="33"/>
  <c r="Q76" i="33"/>
  <c r="R75" i="33"/>
  <c r="Q75" i="33"/>
  <c r="R74" i="33"/>
  <c r="Q74" i="33"/>
  <c r="R73" i="33"/>
  <c r="Q73" i="33"/>
  <c r="R72" i="33"/>
  <c r="Q72" i="33"/>
  <c r="R71" i="33"/>
  <c r="Q71" i="33"/>
  <c r="R70" i="33"/>
  <c r="Q70" i="33"/>
  <c r="R69" i="33"/>
  <c r="Q69" i="33"/>
  <c r="R68" i="33"/>
  <c r="Q68" i="33"/>
  <c r="R67" i="33"/>
  <c r="Q67" i="33"/>
  <c r="R66" i="33"/>
  <c r="Q66" i="33"/>
  <c r="R65" i="33"/>
  <c r="Q65" i="33"/>
  <c r="R64" i="33"/>
  <c r="Q64" i="33"/>
  <c r="R63" i="33"/>
  <c r="Q63" i="33"/>
  <c r="R62" i="33"/>
  <c r="Q62" i="33"/>
  <c r="R61" i="33"/>
  <c r="Q61" i="33"/>
  <c r="R60" i="33"/>
  <c r="Q60" i="33"/>
  <c r="R59" i="33"/>
  <c r="Q59" i="33"/>
  <c r="R58" i="33"/>
  <c r="Q58" i="33"/>
  <c r="R57" i="33"/>
  <c r="Q57" i="33"/>
  <c r="R56" i="33"/>
  <c r="Q56" i="33"/>
  <c r="R55" i="33"/>
  <c r="Q55" i="33"/>
  <c r="R54" i="33"/>
  <c r="Q54" i="33"/>
  <c r="R53" i="33"/>
  <c r="Q53" i="33"/>
  <c r="R52" i="33"/>
  <c r="Q52" i="33"/>
  <c r="R51" i="33"/>
  <c r="Q51" i="33"/>
  <c r="R50" i="33"/>
  <c r="Q50" i="33"/>
  <c r="R49" i="33"/>
  <c r="Q49" i="33"/>
  <c r="R48" i="33"/>
  <c r="Q48" i="33"/>
  <c r="R47" i="33"/>
  <c r="Q47" i="33"/>
  <c r="R46" i="33"/>
  <c r="Q46" i="33"/>
  <c r="R45" i="33"/>
  <c r="Q45" i="33"/>
  <c r="R44" i="33"/>
  <c r="Q44" i="33"/>
  <c r="R43" i="33"/>
  <c r="Q43" i="33"/>
  <c r="R42" i="33"/>
  <c r="Q42" i="33"/>
  <c r="R41" i="33"/>
  <c r="Q41" i="33"/>
  <c r="R40" i="33"/>
  <c r="Q40" i="33"/>
  <c r="R39" i="33"/>
  <c r="Q39" i="33"/>
  <c r="R38" i="33"/>
  <c r="Q38" i="33"/>
  <c r="R37" i="33"/>
  <c r="Q37" i="33"/>
  <c r="R36" i="33"/>
  <c r="Q36" i="33"/>
  <c r="R35" i="33"/>
  <c r="Q35" i="33"/>
  <c r="R34" i="33"/>
  <c r="Q34" i="33"/>
  <c r="R33" i="33"/>
  <c r="Q33" i="33"/>
  <c r="R32" i="33"/>
  <c r="Q32" i="33"/>
  <c r="R31" i="33"/>
  <c r="Q31" i="33"/>
  <c r="R30" i="33"/>
  <c r="Q30" i="33"/>
  <c r="R29" i="33"/>
  <c r="Q29" i="33"/>
  <c r="R28" i="33"/>
  <c r="Q28" i="33"/>
  <c r="R27" i="33"/>
  <c r="Q27" i="33"/>
  <c r="R26" i="33"/>
  <c r="Q26" i="33"/>
  <c r="R25" i="33"/>
  <c r="Q25" i="33"/>
  <c r="R24" i="33"/>
  <c r="Q24" i="33"/>
  <c r="R23" i="33"/>
  <c r="Q23" i="33"/>
  <c r="Q22" i="33"/>
  <c r="R21" i="33"/>
  <c r="Q21" i="33"/>
  <c r="R20" i="33"/>
  <c r="Q20" i="33"/>
  <c r="R19" i="33"/>
  <c r="Q19" i="33"/>
  <c r="R18" i="33"/>
  <c r="Q18" i="33"/>
  <c r="R17" i="33"/>
  <c r="Q17" i="33"/>
  <c r="R16" i="33"/>
  <c r="Q16" i="33"/>
  <c r="R15" i="33"/>
  <c r="Q15" i="33"/>
  <c r="R14" i="33"/>
  <c r="Q14" i="33"/>
  <c r="R13" i="33"/>
  <c r="Q13" i="33"/>
  <c r="R12" i="33"/>
  <c r="Q12" i="33"/>
  <c r="R215" i="32"/>
  <c r="Q215" i="32"/>
  <c r="R214" i="32"/>
  <c r="Q214" i="32"/>
  <c r="R213" i="32"/>
  <c r="Q213" i="32"/>
  <c r="R212" i="32"/>
  <c r="Q212" i="32"/>
  <c r="R211" i="32"/>
  <c r="Q211" i="32"/>
  <c r="R210" i="32"/>
  <c r="Q210" i="32"/>
  <c r="R209" i="32"/>
  <c r="Q209" i="32"/>
  <c r="R208" i="32"/>
  <c r="Q208" i="32"/>
  <c r="R207" i="32"/>
  <c r="Q207" i="32"/>
  <c r="R206" i="32"/>
  <c r="Q206" i="32"/>
  <c r="R205" i="32"/>
  <c r="Q205" i="32"/>
  <c r="R204" i="32"/>
  <c r="Q204" i="32"/>
  <c r="R203" i="32"/>
  <c r="Q203" i="32"/>
  <c r="R202" i="32"/>
  <c r="Q202" i="32"/>
  <c r="R201" i="32"/>
  <c r="Q201" i="32"/>
  <c r="R200" i="32"/>
  <c r="Q200" i="32"/>
  <c r="R199" i="32"/>
  <c r="Q199" i="32"/>
  <c r="R198" i="32"/>
  <c r="Q198" i="32"/>
  <c r="R197" i="32"/>
  <c r="Q197" i="32"/>
  <c r="R196" i="32"/>
  <c r="Q196" i="32"/>
  <c r="R195" i="32"/>
  <c r="Q195" i="32"/>
  <c r="R194" i="32"/>
  <c r="Q194" i="32"/>
  <c r="R193" i="32"/>
  <c r="Q193" i="32"/>
  <c r="R192" i="32"/>
  <c r="Q192" i="32"/>
  <c r="R191" i="32"/>
  <c r="Q191" i="32"/>
  <c r="R190" i="32"/>
  <c r="Q190" i="32"/>
  <c r="R189" i="32"/>
  <c r="Q189" i="32"/>
  <c r="R188" i="32"/>
  <c r="Q188" i="32"/>
  <c r="R187" i="32"/>
  <c r="Q187" i="32"/>
  <c r="R186" i="32"/>
  <c r="Q186" i="32"/>
  <c r="R185" i="32"/>
  <c r="Q185" i="32"/>
  <c r="R184" i="32"/>
  <c r="Q184" i="32"/>
  <c r="R183" i="32"/>
  <c r="Q183" i="32"/>
  <c r="R182" i="32"/>
  <c r="Q182" i="32"/>
  <c r="R181" i="32"/>
  <c r="Q181" i="32"/>
  <c r="R180" i="32"/>
  <c r="Q180" i="32"/>
  <c r="R179" i="32"/>
  <c r="Q179" i="32"/>
  <c r="R178" i="32"/>
  <c r="Q178" i="32"/>
  <c r="R177" i="32"/>
  <c r="Q177" i="32"/>
  <c r="R176" i="32"/>
  <c r="Q176" i="32"/>
  <c r="R175" i="32"/>
  <c r="Q175" i="32"/>
  <c r="R174" i="32"/>
  <c r="Q174" i="32"/>
  <c r="R173" i="32"/>
  <c r="Q173" i="32"/>
  <c r="R172" i="32"/>
  <c r="Q172" i="32"/>
  <c r="R171" i="32"/>
  <c r="Q171" i="32"/>
  <c r="R170" i="32"/>
  <c r="Q170" i="32"/>
  <c r="R169" i="32"/>
  <c r="Q169" i="32"/>
  <c r="R168" i="32"/>
  <c r="Q168" i="32"/>
  <c r="R167" i="32"/>
  <c r="Q167" i="32"/>
  <c r="R166" i="32"/>
  <c r="Q166" i="32"/>
  <c r="R165" i="32"/>
  <c r="Q165" i="32"/>
  <c r="R164" i="32"/>
  <c r="Q164" i="32"/>
  <c r="R163" i="32"/>
  <c r="Q163" i="32"/>
  <c r="R162" i="32"/>
  <c r="Q162" i="32"/>
  <c r="R161" i="32"/>
  <c r="Q161" i="32"/>
  <c r="R160" i="32"/>
  <c r="Q160" i="32"/>
  <c r="R159" i="32"/>
  <c r="Q159" i="32"/>
  <c r="R158" i="32"/>
  <c r="Q158" i="32"/>
  <c r="R157" i="32"/>
  <c r="Q157" i="32"/>
  <c r="R156" i="32"/>
  <c r="Q156" i="32"/>
  <c r="R155" i="32"/>
  <c r="Q155" i="32"/>
  <c r="R154" i="32"/>
  <c r="Q154" i="32"/>
  <c r="R153" i="32"/>
  <c r="Q153" i="32"/>
  <c r="R152" i="32"/>
  <c r="Q152" i="32"/>
  <c r="R151" i="32"/>
  <c r="Q151" i="32"/>
  <c r="R150" i="32"/>
  <c r="Q150" i="32"/>
  <c r="R149" i="32"/>
  <c r="Q149" i="32"/>
  <c r="R148" i="32"/>
  <c r="Q148" i="32"/>
  <c r="R147" i="32"/>
  <c r="Q147" i="32"/>
  <c r="R146" i="32"/>
  <c r="Q146" i="32"/>
  <c r="R145" i="32"/>
  <c r="Q145" i="32"/>
  <c r="R144" i="32"/>
  <c r="Q144" i="32"/>
  <c r="R143" i="32"/>
  <c r="Q143" i="32"/>
  <c r="R142" i="32"/>
  <c r="Q142" i="32"/>
  <c r="R141" i="32"/>
  <c r="Q141" i="32"/>
  <c r="R140" i="32"/>
  <c r="Q140" i="32"/>
  <c r="R139" i="32"/>
  <c r="Q139" i="32"/>
  <c r="R138" i="32"/>
  <c r="Q138" i="32"/>
  <c r="R137" i="32"/>
  <c r="Q137" i="32"/>
  <c r="R136" i="32"/>
  <c r="Q136" i="32"/>
  <c r="R135" i="32"/>
  <c r="Q135" i="32"/>
  <c r="R134" i="32"/>
  <c r="Q134" i="32"/>
  <c r="R133" i="32"/>
  <c r="Q133" i="32"/>
  <c r="R132" i="32"/>
  <c r="Q132" i="32"/>
  <c r="R131" i="32"/>
  <c r="Q131" i="32"/>
  <c r="R130" i="32"/>
  <c r="Q130" i="32"/>
  <c r="R129" i="32"/>
  <c r="Q129" i="32"/>
  <c r="R128" i="32"/>
  <c r="Q128" i="32"/>
  <c r="R127" i="32"/>
  <c r="Q127" i="32"/>
  <c r="R126" i="32"/>
  <c r="Q126" i="32"/>
  <c r="R125" i="32"/>
  <c r="Q125" i="32"/>
  <c r="R124" i="32"/>
  <c r="Q124" i="32"/>
  <c r="R123" i="32"/>
  <c r="Q123" i="32"/>
  <c r="R122" i="32"/>
  <c r="Q122" i="32"/>
  <c r="R121" i="32"/>
  <c r="Q121" i="32"/>
  <c r="R120" i="32"/>
  <c r="Q120" i="32"/>
  <c r="R119" i="32"/>
  <c r="Q119" i="32"/>
  <c r="R118" i="32"/>
  <c r="Q118" i="32"/>
  <c r="R117" i="32"/>
  <c r="Q117" i="32"/>
  <c r="R116" i="32"/>
  <c r="Q116" i="32"/>
  <c r="R115" i="32"/>
  <c r="Q115" i="32"/>
  <c r="R114" i="32"/>
  <c r="Q114" i="32"/>
  <c r="R113" i="32"/>
  <c r="Q113" i="32"/>
  <c r="R112" i="32"/>
  <c r="Q112" i="32"/>
  <c r="R111" i="32"/>
  <c r="Q111" i="32"/>
  <c r="R110" i="32"/>
  <c r="Q110" i="32"/>
  <c r="R109" i="32"/>
  <c r="Q109" i="32"/>
  <c r="R108" i="32"/>
  <c r="Q108" i="32"/>
  <c r="R107" i="32"/>
  <c r="Q107" i="32"/>
  <c r="R106" i="32"/>
  <c r="Q106" i="32"/>
  <c r="R105" i="32"/>
  <c r="Q105" i="32"/>
  <c r="R104" i="32"/>
  <c r="Q104" i="32"/>
  <c r="R103" i="32"/>
  <c r="Q103" i="32"/>
  <c r="R102" i="32"/>
  <c r="Q102" i="32"/>
  <c r="R101" i="32"/>
  <c r="Q101" i="32"/>
  <c r="R100" i="32"/>
  <c r="Q100" i="32"/>
  <c r="R99" i="32"/>
  <c r="Q99" i="32"/>
  <c r="R98" i="32"/>
  <c r="Q98" i="32"/>
  <c r="R97" i="32"/>
  <c r="Q97" i="32"/>
  <c r="R96" i="32"/>
  <c r="Q96" i="32"/>
  <c r="R95" i="32"/>
  <c r="Q95" i="32"/>
  <c r="R94" i="32"/>
  <c r="Q94" i="32"/>
  <c r="R93" i="32"/>
  <c r="Q93" i="32"/>
  <c r="R92" i="32"/>
  <c r="Q92" i="32"/>
  <c r="R91" i="32"/>
  <c r="Q91" i="32"/>
  <c r="R90" i="32"/>
  <c r="Q90" i="32"/>
  <c r="R89" i="32"/>
  <c r="Q89" i="32"/>
  <c r="R88" i="32"/>
  <c r="Q88" i="32"/>
  <c r="R87" i="32"/>
  <c r="Q87" i="32"/>
  <c r="R86" i="32"/>
  <c r="Q86" i="32"/>
  <c r="R85" i="32"/>
  <c r="Q85" i="32"/>
  <c r="R84" i="32"/>
  <c r="Q84" i="32"/>
  <c r="R83" i="32"/>
  <c r="Q83" i="32"/>
  <c r="R82" i="32"/>
  <c r="Q82" i="32"/>
  <c r="R81" i="32"/>
  <c r="Q81" i="32"/>
  <c r="R80" i="32"/>
  <c r="Q80" i="32"/>
  <c r="R79" i="32"/>
  <c r="Q79" i="32"/>
  <c r="R78" i="32"/>
  <c r="Q78" i="32"/>
  <c r="R77" i="32"/>
  <c r="Q77" i="32"/>
  <c r="R76" i="32"/>
  <c r="Q76" i="32"/>
  <c r="R75" i="32"/>
  <c r="Q75" i="32"/>
  <c r="R74" i="32"/>
  <c r="Q74" i="32"/>
  <c r="R73" i="32"/>
  <c r="Q73" i="32"/>
  <c r="R72" i="32"/>
  <c r="Q72" i="32"/>
  <c r="R71" i="32"/>
  <c r="Q71" i="32"/>
  <c r="R70" i="32"/>
  <c r="Q70" i="32"/>
  <c r="R69" i="32"/>
  <c r="Q69" i="32"/>
  <c r="R68" i="32"/>
  <c r="Q68" i="32"/>
  <c r="R67" i="32"/>
  <c r="Q67" i="32"/>
  <c r="R66" i="32"/>
  <c r="Q66" i="32"/>
  <c r="R65" i="32"/>
  <c r="Q65" i="32"/>
  <c r="R64" i="32"/>
  <c r="Q64" i="32"/>
  <c r="R63" i="32"/>
  <c r="Q63" i="32"/>
  <c r="R62" i="32"/>
  <c r="Q62" i="32"/>
  <c r="R61" i="32"/>
  <c r="Q61" i="32"/>
  <c r="R60" i="32"/>
  <c r="Q60" i="32"/>
  <c r="R59" i="32"/>
  <c r="Q59" i="32"/>
  <c r="R58" i="32"/>
  <c r="Q58" i="32"/>
  <c r="R57" i="32"/>
  <c r="Q57" i="32"/>
  <c r="R56" i="32"/>
  <c r="Q56" i="32"/>
  <c r="R55" i="32"/>
  <c r="Q55" i="32"/>
  <c r="R54" i="32"/>
  <c r="Q54" i="32"/>
  <c r="R53" i="32"/>
  <c r="Q53" i="32"/>
  <c r="R52" i="32"/>
  <c r="Q52" i="32"/>
  <c r="R51" i="32"/>
  <c r="Q51" i="32"/>
  <c r="R50" i="32"/>
  <c r="Q50" i="32"/>
  <c r="R49" i="32"/>
  <c r="Q49" i="32"/>
  <c r="R48" i="32"/>
  <c r="Q48" i="32"/>
  <c r="R47" i="32"/>
  <c r="Q47" i="32"/>
  <c r="R46" i="32"/>
  <c r="Q46" i="32"/>
  <c r="R45" i="32"/>
  <c r="Q45" i="32"/>
  <c r="R44" i="32"/>
  <c r="Q44" i="32"/>
  <c r="R43" i="32"/>
  <c r="Q43" i="32"/>
  <c r="R42" i="32"/>
  <c r="Q42" i="32"/>
  <c r="R41" i="32"/>
  <c r="Q41" i="32"/>
  <c r="R40" i="32"/>
  <c r="Q40" i="32"/>
  <c r="R39" i="32"/>
  <c r="Q39" i="32"/>
  <c r="R38" i="32"/>
  <c r="Q38" i="32"/>
  <c r="R37" i="32"/>
  <c r="Q37" i="32"/>
  <c r="R36" i="32"/>
  <c r="Q36" i="32"/>
  <c r="R35" i="32"/>
  <c r="Q35" i="32"/>
  <c r="R34" i="32"/>
  <c r="Q34" i="32"/>
  <c r="R33" i="32"/>
  <c r="Q33" i="32"/>
  <c r="R32" i="32"/>
  <c r="Q32" i="32"/>
  <c r="R31" i="32"/>
  <c r="Q31" i="32"/>
  <c r="R30" i="32"/>
  <c r="Q30" i="32"/>
  <c r="R29" i="32"/>
  <c r="Q29" i="32"/>
  <c r="R28" i="32"/>
  <c r="Q28" i="32"/>
  <c r="R27" i="32"/>
  <c r="Q27" i="32"/>
  <c r="R26" i="32"/>
  <c r="Q26" i="32"/>
  <c r="R25" i="32"/>
  <c r="Q25" i="32"/>
  <c r="R24" i="32"/>
  <c r="Q24" i="32"/>
  <c r="R23" i="32"/>
  <c r="Q23" i="32"/>
  <c r="Q22" i="32"/>
  <c r="R21" i="32"/>
  <c r="Q21" i="32"/>
  <c r="R20" i="32"/>
  <c r="Q20" i="32"/>
  <c r="R19" i="32"/>
  <c r="Q19" i="32"/>
  <c r="R18" i="32"/>
  <c r="Q18" i="32"/>
  <c r="R17" i="32"/>
  <c r="Q17" i="32"/>
  <c r="R16" i="32"/>
  <c r="Q16" i="32"/>
  <c r="R15" i="32"/>
  <c r="Q15" i="32"/>
  <c r="R14" i="32"/>
  <c r="Q14" i="32"/>
  <c r="R13" i="32"/>
  <c r="Q13" i="32"/>
  <c r="R12" i="32"/>
  <c r="Q12" i="32"/>
  <c r="R215" i="31"/>
  <c r="Q215" i="31"/>
  <c r="R214" i="31"/>
  <c r="Q214" i="31"/>
  <c r="R213" i="31"/>
  <c r="Q213" i="31"/>
  <c r="R212" i="31"/>
  <c r="Q212" i="31"/>
  <c r="R211" i="31"/>
  <c r="Q211" i="31"/>
  <c r="R210" i="31"/>
  <c r="Q210" i="31"/>
  <c r="R209" i="31"/>
  <c r="Q209" i="31"/>
  <c r="R208" i="31"/>
  <c r="Q208" i="31"/>
  <c r="R207" i="31"/>
  <c r="Q207" i="31"/>
  <c r="R206" i="31"/>
  <c r="Q206" i="31"/>
  <c r="R205" i="31"/>
  <c r="Q205" i="31"/>
  <c r="R204" i="31"/>
  <c r="Q204" i="31"/>
  <c r="R203" i="31"/>
  <c r="Q203" i="31"/>
  <c r="R202" i="31"/>
  <c r="Q202" i="31"/>
  <c r="R201" i="31"/>
  <c r="Q201" i="31"/>
  <c r="R200" i="31"/>
  <c r="Q200" i="31"/>
  <c r="R199" i="31"/>
  <c r="Q199" i="31"/>
  <c r="R198" i="31"/>
  <c r="Q198" i="31"/>
  <c r="R197" i="31"/>
  <c r="Q197" i="31"/>
  <c r="R196" i="31"/>
  <c r="Q196" i="31"/>
  <c r="R195" i="31"/>
  <c r="Q195" i="31"/>
  <c r="R194" i="31"/>
  <c r="Q194" i="31"/>
  <c r="R193" i="31"/>
  <c r="Q193" i="31"/>
  <c r="R192" i="31"/>
  <c r="Q192" i="31"/>
  <c r="R191" i="31"/>
  <c r="Q191" i="31"/>
  <c r="R190" i="31"/>
  <c r="Q190" i="31"/>
  <c r="R189" i="31"/>
  <c r="Q189" i="31"/>
  <c r="R188" i="31"/>
  <c r="Q188" i="31"/>
  <c r="R187" i="31"/>
  <c r="Q187" i="31"/>
  <c r="R186" i="31"/>
  <c r="Q186" i="31"/>
  <c r="R185" i="31"/>
  <c r="Q185" i="31"/>
  <c r="R184" i="31"/>
  <c r="Q184" i="31"/>
  <c r="R183" i="31"/>
  <c r="Q183" i="31"/>
  <c r="R182" i="31"/>
  <c r="Q182" i="31"/>
  <c r="R181" i="31"/>
  <c r="Q181" i="31"/>
  <c r="R180" i="31"/>
  <c r="Q180" i="31"/>
  <c r="R179" i="31"/>
  <c r="Q179" i="31"/>
  <c r="R178" i="31"/>
  <c r="Q178" i="31"/>
  <c r="R177" i="31"/>
  <c r="Q177" i="31"/>
  <c r="R176" i="31"/>
  <c r="Q176" i="31"/>
  <c r="R175" i="31"/>
  <c r="Q175" i="31"/>
  <c r="R174" i="31"/>
  <c r="Q174" i="31"/>
  <c r="R173" i="31"/>
  <c r="Q173" i="31"/>
  <c r="R172" i="31"/>
  <c r="Q172" i="31"/>
  <c r="R171" i="31"/>
  <c r="Q171" i="31"/>
  <c r="R170" i="31"/>
  <c r="Q170" i="31"/>
  <c r="R169" i="31"/>
  <c r="Q169" i="31"/>
  <c r="R168" i="31"/>
  <c r="Q168" i="31"/>
  <c r="R167" i="31"/>
  <c r="Q167" i="31"/>
  <c r="R166" i="31"/>
  <c r="Q166" i="31"/>
  <c r="R165" i="31"/>
  <c r="Q165" i="31"/>
  <c r="R164" i="31"/>
  <c r="Q164" i="31"/>
  <c r="R163" i="31"/>
  <c r="Q163" i="31"/>
  <c r="R162" i="31"/>
  <c r="Q162" i="31"/>
  <c r="R161" i="31"/>
  <c r="Q161" i="31"/>
  <c r="R160" i="31"/>
  <c r="Q160" i="31"/>
  <c r="R159" i="31"/>
  <c r="Q159" i="31"/>
  <c r="R158" i="31"/>
  <c r="Q158" i="31"/>
  <c r="R157" i="31"/>
  <c r="Q157" i="31"/>
  <c r="R156" i="31"/>
  <c r="Q156" i="31"/>
  <c r="R155" i="31"/>
  <c r="Q155" i="31"/>
  <c r="R154" i="31"/>
  <c r="Q154" i="31"/>
  <c r="R153" i="31"/>
  <c r="Q153" i="31"/>
  <c r="R152" i="31"/>
  <c r="Q152" i="31"/>
  <c r="R151" i="31"/>
  <c r="Q151" i="31"/>
  <c r="R150" i="31"/>
  <c r="Q150" i="31"/>
  <c r="R149" i="31"/>
  <c r="Q149" i="31"/>
  <c r="R148" i="31"/>
  <c r="Q148" i="31"/>
  <c r="R147" i="31"/>
  <c r="Q147" i="31"/>
  <c r="R146" i="31"/>
  <c r="Q146" i="31"/>
  <c r="R145" i="31"/>
  <c r="Q145" i="31"/>
  <c r="R144" i="31"/>
  <c r="Q144" i="31"/>
  <c r="R143" i="31"/>
  <c r="Q143" i="31"/>
  <c r="R142" i="31"/>
  <c r="Q142" i="31"/>
  <c r="R141" i="31"/>
  <c r="Q141" i="31"/>
  <c r="R140" i="31"/>
  <c r="Q140" i="31"/>
  <c r="R139" i="31"/>
  <c r="Q139" i="31"/>
  <c r="R138" i="31"/>
  <c r="Q138" i="31"/>
  <c r="R137" i="31"/>
  <c r="Q137" i="31"/>
  <c r="R136" i="31"/>
  <c r="Q136" i="31"/>
  <c r="R135" i="31"/>
  <c r="Q135" i="31"/>
  <c r="R134" i="31"/>
  <c r="Q134" i="31"/>
  <c r="R133" i="31"/>
  <c r="Q133" i="31"/>
  <c r="R132" i="31"/>
  <c r="Q132" i="31"/>
  <c r="R131" i="31"/>
  <c r="Q131" i="31"/>
  <c r="R130" i="31"/>
  <c r="Q130" i="31"/>
  <c r="R129" i="31"/>
  <c r="Q129" i="31"/>
  <c r="R128" i="31"/>
  <c r="Q128" i="31"/>
  <c r="R127" i="31"/>
  <c r="Q127" i="31"/>
  <c r="R126" i="31"/>
  <c r="Q126" i="31"/>
  <c r="R125" i="31"/>
  <c r="Q125" i="31"/>
  <c r="R124" i="31"/>
  <c r="Q124" i="31"/>
  <c r="R123" i="31"/>
  <c r="Q123" i="31"/>
  <c r="R122" i="31"/>
  <c r="Q122" i="31"/>
  <c r="R121" i="31"/>
  <c r="Q121" i="31"/>
  <c r="R120" i="31"/>
  <c r="Q120" i="31"/>
  <c r="R119" i="31"/>
  <c r="Q119" i="31"/>
  <c r="R118" i="31"/>
  <c r="Q118" i="31"/>
  <c r="R117" i="31"/>
  <c r="Q117" i="31"/>
  <c r="R116" i="31"/>
  <c r="Q116" i="31"/>
  <c r="R115" i="31"/>
  <c r="Q115" i="31"/>
  <c r="R114" i="31"/>
  <c r="Q114" i="31"/>
  <c r="R113" i="31"/>
  <c r="Q113" i="31"/>
  <c r="R112" i="31"/>
  <c r="Q112" i="31"/>
  <c r="R111" i="31"/>
  <c r="Q111" i="31"/>
  <c r="R110" i="31"/>
  <c r="Q110" i="31"/>
  <c r="R109" i="31"/>
  <c r="Q109" i="31"/>
  <c r="R108" i="31"/>
  <c r="Q108" i="31"/>
  <c r="R107" i="31"/>
  <c r="Q107" i="31"/>
  <c r="R106" i="31"/>
  <c r="Q106" i="31"/>
  <c r="R105" i="31"/>
  <c r="Q105" i="31"/>
  <c r="R104" i="31"/>
  <c r="Q104" i="31"/>
  <c r="R103" i="31"/>
  <c r="Q103" i="31"/>
  <c r="R102" i="31"/>
  <c r="Q102" i="31"/>
  <c r="R101" i="31"/>
  <c r="Q101" i="31"/>
  <c r="R100" i="31"/>
  <c r="Q100" i="31"/>
  <c r="R99" i="31"/>
  <c r="Q99" i="31"/>
  <c r="R98" i="31"/>
  <c r="Q98" i="31"/>
  <c r="R97" i="31"/>
  <c r="Q97" i="31"/>
  <c r="R96" i="31"/>
  <c r="Q96" i="31"/>
  <c r="R95" i="31"/>
  <c r="Q95" i="31"/>
  <c r="R94" i="31"/>
  <c r="Q94" i="31"/>
  <c r="R93" i="31"/>
  <c r="Q93" i="31"/>
  <c r="R92" i="31"/>
  <c r="Q92" i="31"/>
  <c r="R91" i="31"/>
  <c r="Q91" i="31"/>
  <c r="R90" i="31"/>
  <c r="Q90" i="31"/>
  <c r="R89" i="31"/>
  <c r="Q89" i="31"/>
  <c r="R88" i="31"/>
  <c r="Q88" i="31"/>
  <c r="R87" i="31"/>
  <c r="Q87" i="31"/>
  <c r="R86" i="31"/>
  <c r="Q86" i="31"/>
  <c r="R85" i="31"/>
  <c r="Q85" i="31"/>
  <c r="R84" i="31"/>
  <c r="Q84" i="31"/>
  <c r="R83" i="31"/>
  <c r="Q83" i="31"/>
  <c r="R82" i="31"/>
  <c r="Q82" i="31"/>
  <c r="R81" i="31"/>
  <c r="Q81" i="31"/>
  <c r="R80" i="31"/>
  <c r="Q80" i="31"/>
  <c r="R79" i="31"/>
  <c r="Q79" i="31"/>
  <c r="R78" i="31"/>
  <c r="Q78" i="31"/>
  <c r="R77" i="31"/>
  <c r="Q77" i="31"/>
  <c r="R76" i="31"/>
  <c r="Q76" i="31"/>
  <c r="R75" i="31"/>
  <c r="Q75" i="31"/>
  <c r="R74" i="31"/>
  <c r="Q74" i="31"/>
  <c r="R73" i="31"/>
  <c r="Q73" i="31"/>
  <c r="R72" i="31"/>
  <c r="Q72" i="31"/>
  <c r="R71" i="31"/>
  <c r="Q71" i="31"/>
  <c r="R70" i="31"/>
  <c r="Q70" i="31"/>
  <c r="R69" i="31"/>
  <c r="Q69" i="31"/>
  <c r="R68" i="31"/>
  <c r="Q68" i="31"/>
  <c r="R67" i="31"/>
  <c r="Q67" i="31"/>
  <c r="R66" i="31"/>
  <c r="Q66" i="31"/>
  <c r="R65" i="31"/>
  <c r="Q65" i="31"/>
  <c r="R64" i="31"/>
  <c r="Q64" i="31"/>
  <c r="R63" i="31"/>
  <c r="Q63" i="31"/>
  <c r="R62" i="31"/>
  <c r="Q62" i="31"/>
  <c r="R61" i="31"/>
  <c r="Q61" i="31"/>
  <c r="R60" i="31"/>
  <c r="Q60" i="31"/>
  <c r="R59" i="31"/>
  <c r="Q59" i="31"/>
  <c r="R58" i="31"/>
  <c r="Q58" i="31"/>
  <c r="R57" i="31"/>
  <c r="Q57" i="31"/>
  <c r="R56" i="31"/>
  <c r="Q56" i="31"/>
  <c r="R55" i="31"/>
  <c r="Q55" i="31"/>
  <c r="R54" i="31"/>
  <c r="Q54" i="31"/>
  <c r="R53" i="31"/>
  <c r="Q53" i="31"/>
  <c r="R52" i="31"/>
  <c r="Q52" i="31"/>
  <c r="R51" i="31"/>
  <c r="Q51" i="31"/>
  <c r="R50" i="31"/>
  <c r="Q50" i="31"/>
  <c r="R49" i="31"/>
  <c r="Q49" i="31"/>
  <c r="R48" i="31"/>
  <c r="Q48" i="31"/>
  <c r="R47" i="31"/>
  <c r="Q47" i="31"/>
  <c r="R46" i="31"/>
  <c r="Q46" i="31"/>
  <c r="R45" i="31"/>
  <c r="Q45" i="31"/>
  <c r="R44" i="31"/>
  <c r="Q44" i="31"/>
  <c r="R43" i="31"/>
  <c r="Q43" i="31"/>
  <c r="R42" i="31"/>
  <c r="Q42" i="31"/>
  <c r="R41" i="31"/>
  <c r="Q41" i="31"/>
  <c r="R40" i="31"/>
  <c r="Q40" i="31"/>
  <c r="R39" i="31"/>
  <c r="Q39" i="31"/>
  <c r="R38" i="31"/>
  <c r="Q38" i="31"/>
  <c r="R37" i="31"/>
  <c r="Q37" i="31"/>
  <c r="R36" i="31"/>
  <c r="Q36" i="31"/>
  <c r="R35" i="31"/>
  <c r="Q35" i="31"/>
  <c r="R34" i="31"/>
  <c r="Q34" i="31"/>
  <c r="R33" i="31"/>
  <c r="Q33" i="31"/>
  <c r="R32" i="31"/>
  <c r="Q32" i="31"/>
  <c r="R31" i="31"/>
  <c r="Q31" i="31"/>
  <c r="R30" i="31"/>
  <c r="Q30" i="31"/>
  <c r="R29" i="31"/>
  <c r="Q29" i="31"/>
  <c r="R28" i="31"/>
  <c r="Q28" i="31"/>
  <c r="R27" i="31"/>
  <c r="Q27" i="31"/>
  <c r="R26" i="31"/>
  <c r="Q26" i="31"/>
  <c r="R25" i="31"/>
  <c r="Q25" i="31"/>
  <c r="R24" i="31"/>
  <c r="Q24" i="31"/>
  <c r="R23" i="31"/>
  <c r="Q23" i="31"/>
  <c r="Q22" i="31"/>
  <c r="R21" i="31"/>
  <c r="Q21" i="31"/>
  <c r="R20" i="31"/>
  <c r="Q20" i="31"/>
  <c r="R19" i="31"/>
  <c r="Q19" i="31"/>
  <c r="R18" i="31"/>
  <c r="Q18" i="31"/>
  <c r="R17" i="31"/>
  <c r="Q17" i="31"/>
  <c r="R16" i="31"/>
  <c r="Q16" i="31"/>
  <c r="R15" i="31"/>
  <c r="Q15" i="31"/>
  <c r="R14" i="31"/>
  <c r="Q14" i="31"/>
  <c r="R13" i="31"/>
  <c r="Q13" i="31"/>
  <c r="R12" i="31"/>
  <c r="Q12" i="31"/>
  <c r="R215" i="29"/>
  <c r="Q215" i="29"/>
  <c r="R214" i="29"/>
  <c r="Q214" i="29"/>
  <c r="R213" i="29"/>
  <c r="Q213" i="29"/>
  <c r="R212" i="29"/>
  <c r="Q212" i="29"/>
  <c r="R211" i="29"/>
  <c r="Q211" i="29"/>
  <c r="R210" i="29"/>
  <c r="Q210" i="29"/>
  <c r="R209" i="29"/>
  <c r="Q209" i="29"/>
  <c r="R208" i="29"/>
  <c r="Q208" i="29"/>
  <c r="R207" i="29"/>
  <c r="Q207" i="29"/>
  <c r="R206" i="29"/>
  <c r="Q206" i="29"/>
  <c r="R205" i="29"/>
  <c r="Q205" i="29"/>
  <c r="R204" i="29"/>
  <c r="Q204" i="29"/>
  <c r="R203" i="29"/>
  <c r="Q203" i="29"/>
  <c r="R202" i="29"/>
  <c r="Q202" i="29"/>
  <c r="R201" i="29"/>
  <c r="Q201" i="29"/>
  <c r="R200" i="29"/>
  <c r="Q200" i="29"/>
  <c r="R199" i="29"/>
  <c r="Q199" i="29"/>
  <c r="R198" i="29"/>
  <c r="Q198" i="29"/>
  <c r="R197" i="29"/>
  <c r="Q197" i="29"/>
  <c r="R196" i="29"/>
  <c r="Q196" i="29"/>
  <c r="R195" i="29"/>
  <c r="Q195" i="29"/>
  <c r="R194" i="29"/>
  <c r="Q194" i="29"/>
  <c r="R193" i="29"/>
  <c r="Q193" i="29"/>
  <c r="R192" i="29"/>
  <c r="Q192" i="29"/>
  <c r="R191" i="29"/>
  <c r="Q191" i="29"/>
  <c r="R190" i="29"/>
  <c r="Q190" i="29"/>
  <c r="R189" i="29"/>
  <c r="Q189" i="29"/>
  <c r="R188" i="29"/>
  <c r="Q188" i="29"/>
  <c r="R187" i="29"/>
  <c r="Q187" i="29"/>
  <c r="R186" i="29"/>
  <c r="Q186" i="29"/>
  <c r="R185" i="29"/>
  <c r="Q185" i="29"/>
  <c r="R184" i="29"/>
  <c r="Q184" i="29"/>
  <c r="R183" i="29"/>
  <c r="Q183" i="29"/>
  <c r="R182" i="29"/>
  <c r="Q182" i="29"/>
  <c r="R181" i="29"/>
  <c r="Q181" i="29"/>
  <c r="R180" i="29"/>
  <c r="Q180" i="29"/>
  <c r="R179" i="29"/>
  <c r="Q179" i="29"/>
  <c r="R178" i="29"/>
  <c r="Q178" i="29"/>
  <c r="R177" i="29"/>
  <c r="Q177" i="29"/>
  <c r="R176" i="29"/>
  <c r="Q176" i="29"/>
  <c r="R175" i="29"/>
  <c r="Q175" i="29"/>
  <c r="R174" i="29"/>
  <c r="Q174" i="29"/>
  <c r="R173" i="29"/>
  <c r="Q173" i="29"/>
  <c r="R172" i="29"/>
  <c r="Q172" i="29"/>
  <c r="R171" i="29"/>
  <c r="Q171" i="29"/>
  <c r="R170" i="29"/>
  <c r="Q170" i="29"/>
  <c r="R169" i="29"/>
  <c r="Q169" i="29"/>
  <c r="R168" i="29"/>
  <c r="Q168" i="29"/>
  <c r="R167" i="29"/>
  <c r="Q167" i="29"/>
  <c r="R166" i="29"/>
  <c r="Q166" i="29"/>
  <c r="R165" i="29"/>
  <c r="Q165" i="29"/>
  <c r="R164" i="29"/>
  <c r="Q164" i="29"/>
  <c r="R163" i="29"/>
  <c r="Q163" i="29"/>
  <c r="R162" i="29"/>
  <c r="Q162" i="29"/>
  <c r="R161" i="29"/>
  <c r="Q161" i="29"/>
  <c r="R160" i="29"/>
  <c r="Q160" i="29"/>
  <c r="R159" i="29"/>
  <c r="Q159" i="29"/>
  <c r="R158" i="29"/>
  <c r="Q158" i="29"/>
  <c r="R157" i="29"/>
  <c r="Q157" i="29"/>
  <c r="R156" i="29"/>
  <c r="Q156" i="29"/>
  <c r="R155" i="29"/>
  <c r="Q155" i="29"/>
  <c r="R154" i="29"/>
  <c r="Q154" i="29"/>
  <c r="R153" i="29"/>
  <c r="Q153" i="29"/>
  <c r="R152" i="29"/>
  <c r="Q152" i="29"/>
  <c r="R151" i="29"/>
  <c r="Q151" i="29"/>
  <c r="R150" i="29"/>
  <c r="Q150" i="29"/>
  <c r="R149" i="29"/>
  <c r="Q149" i="29"/>
  <c r="R148" i="29"/>
  <c r="Q148" i="29"/>
  <c r="R147" i="29"/>
  <c r="Q147" i="29"/>
  <c r="R146" i="29"/>
  <c r="Q146" i="29"/>
  <c r="R145" i="29"/>
  <c r="Q145" i="29"/>
  <c r="R144" i="29"/>
  <c r="Q144" i="29"/>
  <c r="R143" i="29"/>
  <c r="Q143" i="29"/>
  <c r="R142" i="29"/>
  <c r="Q142" i="29"/>
  <c r="R141" i="29"/>
  <c r="Q141" i="29"/>
  <c r="R140" i="29"/>
  <c r="Q140" i="29"/>
  <c r="R139" i="29"/>
  <c r="Q139" i="29"/>
  <c r="R138" i="29"/>
  <c r="Q138" i="29"/>
  <c r="R137" i="29"/>
  <c r="Q137" i="29"/>
  <c r="R136" i="29"/>
  <c r="Q136" i="29"/>
  <c r="R135" i="29"/>
  <c r="Q135" i="29"/>
  <c r="R134" i="29"/>
  <c r="Q134" i="29"/>
  <c r="R133" i="29"/>
  <c r="Q133" i="29"/>
  <c r="R132" i="29"/>
  <c r="Q132" i="29"/>
  <c r="R131" i="29"/>
  <c r="Q131" i="29"/>
  <c r="R130" i="29"/>
  <c r="Q130" i="29"/>
  <c r="R129" i="29"/>
  <c r="Q129" i="29"/>
  <c r="R128" i="29"/>
  <c r="Q128" i="29"/>
  <c r="R127" i="29"/>
  <c r="Q127" i="29"/>
  <c r="R126" i="29"/>
  <c r="Q126" i="29"/>
  <c r="R125" i="29"/>
  <c r="Q125" i="29"/>
  <c r="R124" i="29"/>
  <c r="Q124" i="29"/>
  <c r="R123" i="29"/>
  <c r="Q123" i="29"/>
  <c r="R122" i="29"/>
  <c r="Q122" i="29"/>
  <c r="R121" i="29"/>
  <c r="Q121" i="29"/>
  <c r="R120" i="29"/>
  <c r="Q120" i="29"/>
  <c r="R119" i="29"/>
  <c r="Q119" i="29"/>
  <c r="R118" i="29"/>
  <c r="Q118" i="29"/>
  <c r="R117" i="29"/>
  <c r="Q117" i="29"/>
  <c r="R116" i="29"/>
  <c r="Q116" i="29"/>
  <c r="R115" i="29"/>
  <c r="Q115" i="29"/>
  <c r="R114" i="29"/>
  <c r="Q114" i="29"/>
  <c r="R113" i="29"/>
  <c r="Q113" i="29"/>
  <c r="R112" i="29"/>
  <c r="Q112" i="29"/>
  <c r="R111" i="29"/>
  <c r="Q111" i="29"/>
  <c r="R110" i="29"/>
  <c r="Q110" i="29"/>
  <c r="R109" i="29"/>
  <c r="Q109" i="29"/>
  <c r="R108" i="29"/>
  <c r="Q108" i="29"/>
  <c r="R107" i="29"/>
  <c r="Q107" i="29"/>
  <c r="R106" i="29"/>
  <c r="Q106" i="29"/>
  <c r="R105" i="29"/>
  <c r="Q105" i="29"/>
  <c r="R104" i="29"/>
  <c r="Q104" i="29"/>
  <c r="R103" i="29"/>
  <c r="Q103" i="29"/>
  <c r="R102" i="29"/>
  <c r="Q102" i="29"/>
  <c r="R101" i="29"/>
  <c r="Q101" i="29"/>
  <c r="R100" i="29"/>
  <c r="Q100" i="29"/>
  <c r="R99" i="29"/>
  <c r="Q99" i="29"/>
  <c r="R98" i="29"/>
  <c r="Q98" i="29"/>
  <c r="R97" i="29"/>
  <c r="Q97" i="29"/>
  <c r="R96" i="29"/>
  <c r="Q96" i="29"/>
  <c r="R95" i="29"/>
  <c r="Q95" i="29"/>
  <c r="R94" i="29"/>
  <c r="Q94" i="29"/>
  <c r="R93" i="29"/>
  <c r="Q93" i="29"/>
  <c r="R92" i="29"/>
  <c r="Q92" i="29"/>
  <c r="R91" i="29"/>
  <c r="Q91" i="29"/>
  <c r="R90" i="29"/>
  <c r="Q90" i="29"/>
  <c r="R89" i="29"/>
  <c r="Q89" i="29"/>
  <c r="R88" i="29"/>
  <c r="Q88" i="29"/>
  <c r="R87" i="29"/>
  <c r="Q87" i="29"/>
  <c r="R86" i="29"/>
  <c r="Q86" i="29"/>
  <c r="R85" i="29"/>
  <c r="Q85" i="29"/>
  <c r="R84" i="29"/>
  <c r="Q84" i="29"/>
  <c r="R83" i="29"/>
  <c r="Q83" i="29"/>
  <c r="R82" i="29"/>
  <c r="Q82" i="29"/>
  <c r="R81" i="29"/>
  <c r="Q81" i="29"/>
  <c r="R80" i="29"/>
  <c r="Q80" i="29"/>
  <c r="R79" i="29"/>
  <c r="Q79" i="29"/>
  <c r="R78" i="29"/>
  <c r="Q78" i="29"/>
  <c r="R77" i="29"/>
  <c r="Q77" i="29"/>
  <c r="R76" i="29"/>
  <c r="Q76" i="29"/>
  <c r="R75" i="29"/>
  <c r="Q75" i="29"/>
  <c r="R74" i="29"/>
  <c r="Q74" i="29"/>
  <c r="R73" i="29"/>
  <c r="Q73" i="29"/>
  <c r="R72" i="29"/>
  <c r="Q72" i="29"/>
  <c r="R71" i="29"/>
  <c r="Q71" i="29"/>
  <c r="R70" i="29"/>
  <c r="Q70" i="29"/>
  <c r="R69" i="29"/>
  <c r="Q69" i="29"/>
  <c r="R68" i="29"/>
  <c r="Q68" i="29"/>
  <c r="R67" i="29"/>
  <c r="Q67" i="29"/>
  <c r="R66" i="29"/>
  <c r="Q66" i="29"/>
  <c r="R65" i="29"/>
  <c r="Q65" i="29"/>
  <c r="R64" i="29"/>
  <c r="Q64" i="29"/>
  <c r="R63" i="29"/>
  <c r="Q63" i="29"/>
  <c r="R62" i="29"/>
  <c r="Q62" i="29"/>
  <c r="R61" i="29"/>
  <c r="Q61" i="29"/>
  <c r="R60" i="29"/>
  <c r="Q60" i="29"/>
  <c r="R59" i="29"/>
  <c r="Q59" i="29"/>
  <c r="R58" i="29"/>
  <c r="Q58" i="29"/>
  <c r="R57" i="29"/>
  <c r="Q57" i="29"/>
  <c r="R56" i="29"/>
  <c r="Q56" i="29"/>
  <c r="R55" i="29"/>
  <c r="Q55" i="29"/>
  <c r="R54" i="29"/>
  <c r="Q54" i="29"/>
  <c r="R53" i="29"/>
  <c r="Q53" i="29"/>
  <c r="R52" i="29"/>
  <c r="Q52" i="29"/>
  <c r="R51" i="29"/>
  <c r="Q51" i="29"/>
  <c r="R50" i="29"/>
  <c r="Q50" i="29"/>
  <c r="R49" i="29"/>
  <c r="Q49" i="29"/>
  <c r="R48" i="29"/>
  <c r="Q48" i="29"/>
  <c r="R47" i="29"/>
  <c r="Q47" i="29"/>
  <c r="R46" i="29"/>
  <c r="Q46" i="29"/>
  <c r="R45" i="29"/>
  <c r="Q45" i="29"/>
  <c r="R44" i="29"/>
  <c r="Q44" i="29"/>
  <c r="R43" i="29"/>
  <c r="Q43" i="29"/>
  <c r="R42" i="29"/>
  <c r="Q42" i="29"/>
  <c r="R41" i="29"/>
  <c r="Q41" i="29"/>
  <c r="R40" i="29"/>
  <c r="Q40" i="29"/>
  <c r="R39" i="29"/>
  <c r="Q39" i="29"/>
  <c r="R38" i="29"/>
  <c r="Q38" i="29"/>
  <c r="R37" i="29"/>
  <c r="Q37" i="29"/>
  <c r="R36" i="29"/>
  <c r="Q36" i="29"/>
  <c r="R35" i="29"/>
  <c r="Q35" i="29"/>
  <c r="R34" i="29"/>
  <c r="Q34" i="29"/>
  <c r="R33" i="29"/>
  <c r="Q33" i="29"/>
  <c r="R32" i="29"/>
  <c r="Q32" i="29"/>
  <c r="R31" i="29"/>
  <c r="Q31" i="29"/>
  <c r="R30" i="29"/>
  <c r="Q30" i="29"/>
  <c r="R29" i="29"/>
  <c r="Q29" i="29"/>
  <c r="R28" i="29"/>
  <c r="Q28" i="29"/>
  <c r="R27" i="29"/>
  <c r="Q27" i="29"/>
  <c r="R26" i="29"/>
  <c r="Q26" i="29"/>
  <c r="R25" i="29"/>
  <c r="Q25" i="29"/>
  <c r="R24" i="29"/>
  <c r="Q24" i="29"/>
  <c r="R23" i="29"/>
  <c r="Q23" i="29"/>
  <c r="Q22" i="29"/>
  <c r="R21" i="29"/>
  <c r="Q21" i="29"/>
  <c r="R20" i="29"/>
  <c r="Q20" i="29"/>
  <c r="R19" i="29"/>
  <c r="Q19" i="29"/>
  <c r="R18" i="29"/>
  <c r="Q18" i="29"/>
  <c r="R17" i="29"/>
  <c r="Q17" i="29"/>
  <c r="R16" i="29"/>
  <c r="Q16" i="29"/>
  <c r="R15" i="29"/>
  <c r="Q15" i="29"/>
  <c r="R14" i="29"/>
  <c r="Q14" i="29"/>
  <c r="R13" i="29"/>
  <c r="Q13" i="29"/>
  <c r="R12" i="29"/>
  <c r="Q12" i="29"/>
  <c r="Q191" i="7"/>
  <c r="R177" i="8"/>
  <c r="Q13" i="8"/>
  <c r="Q14" i="8"/>
  <c r="Q15" i="8"/>
  <c r="Q16" i="8"/>
  <c r="Q17" i="8"/>
  <c r="Q18" i="8"/>
  <c r="Q19" i="8"/>
  <c r="Q20" i="8"/>
  <c r="Q21" i="8"/>
  <c r="Q22" i="8"/>
  <c r="Q23" i="8"/>
  <c r="Q34" i="8"/>
  <c r="Q50" i="8"/>
  <c r="Q79" i="8"/>
  <c r="Q102" i="8"/>
  <c r="Q111" i="8"/>
  <c r="Q122" i="8"/>
  <c r="Q131" i="8"/>
  <c r="Q142" i="8"/>
  <c r="Q143" i="8"/>
  <c r="Q162" i="8"/>
  <c r="Q163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81" i="8"/>
  <c r="Q24" i="8"/>
  <c r="Q25" i="8"/>
  <c r="Q26" i="8"/>
  <c r="Q27" i="8"/>
  <c r="Q28" i="8"/>
  <c r="Q29" i="8"/>
  <c r="Q30" i="8"/>
  <c r="Q31" i="8"/>
  <c r="Q32" i="8"/>
  <c r="Q33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3" i="8"/>
  <c r="Q104" i="8"/>
  <c r="Q105" i="8"/>
  <c r="Q106" i="8"/>
  <c r="Q107" i="8"/>
  <c r="Q108" i="8"/>
  <c r="Q109" i="8"/>
  <c r="Q110" i="8"/>
  <c r="Q112" i="8"/>
  <c r="Q113" i="8"/>
  <c r="Q114" i="8"/>
  <c r="Q115" i="8"/>
  <c r="Q116" i="8"/>
  <c r="Q117" i="8"/>
  <c r="Q118" i="8"/>
  <c r="Q119" i="8"/>
  <c r="Q120" i="8"/>
  <c r="Q121" i="8"/>
  <c r="Q123" i="8"/>
  <c r="Q124" i="8"/>
  <c r="Q125" i="8"/>
  <c r="Q126" i="8"/>
  <c r="Q127" i="8"/>
  <c r="Q128" i="8"/>
  <c r="Q129" i="8"/>
  <c r="Q130" i="8"/>
  <c r="Q132" i="8"/>
  <c r="Q133" i="8"/>
  <c r="Q134" i="8"/>
  <c r="Q135" i="8"/>
  <c r="Q136" i="8"/>
  <c r="Q137" i="8"/>
  <c r="Q138" i="8"/>
  <c r="Q139" i="8"/>
  <c r="Q140" i="8"/>
  <c r="Q141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78" i="8"/>
  <c r="Q179" i="8"/>
  <c r="Q180" i="8"/>
  <c r="Q182" i="8"/>
  <c r="R13" i="8"/>
  <c r="R14" i="8"/>
  <c r="R15" i="8"/>
  <c r="R16" i="8"/>
  <c r="R17" i="8"/>
  <c r="R18" i="8"/>
  <c r="R19" i="8"/>
  <c r="R20" i="8"/>
  <c r="R21" i="8"/>
  <c r="R22" i="8"/>
  <c r="R23" i="8"/>
  <c r="R34" i="8"/>
  <c r="R50" i="8"/>
  <c r="R79" i="8"/>
  <c r="R102" i="8"/>
  <c r="R111" i="8"/>
  <c r="R122" i="8"/>
  <c r="R131" i="8"/>
  <c r="R142" i="8"/>
  <c r="R143" i="8"/>
  <c r="R162" i="8"/>
  <c r="R163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24" i="8"/>
  <c r="R25" i="8"/>
  <c r="R26" i="8"/>
  <c r="R27" i="8"/>
  <c r="R28" i="8"/>
  <c r="R29" i="8"/>
  <c r="R30" i="8"/>
  <c r="R31" i="8"/>
  <c r="R32" i="8"/>
  <c r="R33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3" i="8"/>
  <c r="R104" i="8"/>
  <c r="R105" i="8"/>
  <c r="R106" i="8"/>
  <c r="R107" i="8"/>
  <c r="R108" i="8"/>
  <c r="R109" i="8"/>
  <c r="R110" i="8"/>
  <c r="R112" i="8"/>
  <c r="R113" i="8"/>
  <c r="R114" i="8"/>
  <c r="R115" i="8"/>
  <c r="R116" i="8"/>
  <c r="R117" i="8"/>
  <c r="R118" i="8"/>
  <c r="R119" i="8"/>
  <c r="R120" i="8"/>
  <c r="R121" i="8"/>
  <c r="R123" i="8"/>
  <c r="R124" i="8"/>
  <c r="R125" i="8"/>
  <c r="R126" i="8"/>
  <c r="R127" i="8"/>
  <c r="R128" i="8"/>
  <c r="R129" i="8"/>
  <c r="R130" i="8"/>
  <c r="R132" i="8"/>
  <c r="R133" i="8"/>
  <c r="R134" i="8"/>
  <c r="R135" i="8"/>
  <c r="R136" i="8"/>
  <c r="R137" i="8"/>
  <c r="R138" i="8"/>
  <c r="R139" i="8"/>
  <c r="R140" i="8"/>
  <c r="R141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Q15" i="9"/>
  <c r="Q16" i="9"/>
  <c r="Q20" i="9"/>
  <c r="Q23" i="9"/>
  <c r="Q25" i="9"/>
  <c r="Q74" i="9"/>
  <c r="Q93" i="9"/>
  <c r="Q45" i="9"/>
  <c r="Q44" i="9"/>
  <c r="Q123" i="9"/>
  <c r="Q13" i="9"/>
  <c r="Q14" i="9"/>
  <c r="Q17" i="9"/>
  <c r="Q18" i="9"/>
  <c r="Q19" i="9"/>
  <c r="Q21" i="9"/>
  <c r="Q22" i="9"/>
  <c r="Q24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4" i="9"/>
  <c r="Q125" i="9"/>
  <c r="Q126" i="9"/>
  <c r="R15" i="9"/>
  <c r="R16" i="9"/>
  <c r="R13" i="9"/>
  <c r="R14" i="9"/>
  <c r="R17" i="9"/>
  <c r="R18" i="9"/>
  <c r="R19" i="9"/>
  <c r="R21" i="9"/>
  <c r="R22" i="9"/>
  <c r="R24" i="9"/>
  <c r="R26" i="9"/>
  <c r="R27" i="9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8" i="11"/>
  <c r="R59" i="11"/>
  <c r="R60" i="11"/>
  <c r="R61" i="11"/>
  <c r="R62" i="11"/>
  <c r="R63" i="11"/>
  <c r="R64" i="11"/>
  <c r="R65" i="11"/>
  <c r="R66" i="11"/>
  <c r="R67" i="11"/>
  <c r="R68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8" i="11"/>
  <c r="Q59" i="11"/>
  <c r="Q60" i="11"/>
  <c r="Q61" i="11"/>
  <c r="Q62" i="11"/>
  <c r="Q63" i="11"/>
  <c r="Q64" i="11"/>
  <c r="Q65" i="11"/>
  <c r="Q66" i="11"/>
  <c r="Q67" i="11"/>
  <c r="Q68" i="11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Q2" i="7"/>
  <c r="Q3" i="7"/>
  <c r="Q4" i="7"/>
  <c r="Q5" i="7"/>
  <c r="Q6" i="7"/>
  <c r="Q7" i="7"/>
  <c r="Q8" i="7"/>
  <c r="Q9" i="7"/>
  <c r="Q10" i="7"/>
  <c r="Q11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R127" i="9"/>
  <c r="Q127" i="9"/>
  <c r="Q143" i="56"/>
  <c r="R143" i="56"/>
  <c r="Q69" i="11"/>
  <c r="R69" i="11"/>
  <c r="Q181" i="47"/>
  <c r="R181" i="47"/>
  <c r="Q181" i="46"/>
  <c r="R181" i="46"/>
  <c r="R181" i="45"/>
  <c r="Q181" i="45"/>
  <c r="Q181" i="44"/>
  <c r="R181" i="44"/>
  <c r="R181" i="43"/>
  <c r="Q181" i="43"/>
  <c r="R181" i="36"/>
  <c r="Q181" i="36"/>
  <c r="Q216" i="41"/>
  <c r="R216" i="41"/>
  <c r="R216" i="34"/>
  <c r="Q216" i="34"/>
  <c r="Q216" i="33"/>
  <c r="Q216" i="29"/>
  <c r="R216" i="29"/>
  <c r="Q216" i="42"/>
  <c r="R216" i="40"/>
  <c r="Q216" i="40"/>
  <c r="Q216" i="39"/>
  <c r="R216" i="39"/>
  <c r="R216" i="33"/>
  <c r="R216" i="32"/>
  <c r="Q216" i="32"/>
  <c r="Q216" i="31"/>
  <c r="R216" i="31"/>
  <c r="Q181" i="35"/>
  <c r="R181" i="35"/>
  <c r="Q183" i="8"/>
  <c r="R183" i="8"/>
  <c r="P206" i="7" l="1"/>
  <c r="Q206" i="7"/>
</calcChain>
</file>

<file path=xl/sharedStrings.xml><?xml version="1.0" encoding="utf-8"?>
<sst xmlns="http://schemas.openxmlformats.org/spreadsheetml/2006/main" count="28158" uniqueCount="1753">
  <si>
    <t>ALICATE CORTAFRIO 6"</t>
  </si>
  <si>
    <t>ALICATE DE DOBLE POSICION 8"</t>
  </si>
  <si>
    <t>ALICATE PICOLORO 12"</t>
  </si>
  <si>
    <t>ALICATE PUNTA LARGA 6"</t>
  </si>
  <si>
    <t>CALIBRADOR DE HOJAS MIXTOS DE 0.1 A 0.25 MM</t>
  </si>
  <si>
    <t>CALIBRADOR PRESION DE AIRE TIPO LAPICERO</t>
  </si>
  <si>
    <t>COPA BUJIA 1/2 X 14 MM IMANTADA</t>
  </si>
  <si>
    <t>DESTORNILLADOR EXTRACTOR DE CLAVOS (TAPICERO)</t>
  </si>
  <si>
    <t>HOMBRESOLO RECTO 10"</t>
  </si>
  <si>
    <t>JGO LLAVES BRISTOL DE  2.5 A 10 MM (LLAVERO)</t>
  </si>
  <si>
    <t>JUEGO DE CINCELES Y BOTADORES X 12 PIEZAS</t>
  </si>
  <si>
    <t>JUEGO DE COPAS BRISTOL DE 4 A 17 MM</t>
  </si>
  <si>
    <t>JUEGO DE COPAS DE IMPACTO DE 1/2" DE 10 A 24mm</t>
  </si>
  <si>
    <t>JUEGO DE COPAS HEXAGONA DE 1/4" DE 4 A 13 MM</t>
  </si>
  <si>
    <t>JUEGO DE COPAS HEXAGONA DE 3/8 DE 6 A 22 MM</t>
  </si>
  <si>
    <t>JUEGO DE COPAS TORX HEMBRA 3/8 X 7 PIEZAS</t>
  </si>
  <si>
    <t>JUEGO DE DESTORNILLADORES X 10 PIEZAS</t>
  </si>
  <si>
    <t>JUEGO DE LLAVES ESTRELLA X 8 PIEZAS</t>
  </si>
  <si>
    <t>JUEGO DE LLAVES HEXAGONALES TORX DE T9 A T40 ( LLAVERO)X 8 PIEZAS</t>
  </si>
  <si>
    <t>JUEGO DE LLAVES MIXTAS DE 7 A 24 MM</t>
  </si>
  <si>
    <t>KIT DE HERRAMIENTA PARA REMOVER FIJADORES PLASTICOS DE TAPICERIA X 5 PIEZAS</t>
  </si>
  <si>
    <t>LIMPIADOR DE TERMINAL DE BATERIA</t>
  </si>
  <si>
    <t>LLAVE DE LONA PARA FILTRO DE ACEITE HASTA 6"</t>
  </si>
  <si>
    <t>LLAVE EXPANSIVA 12"</t>
  </si>
  <si>
    <t>MARTILLO COMPOCAST 18 0Z</t>
  </si>
  <si>
    <t>MARTILLO DE BOLA 32 ONZAS</t>
  </si>
  <si>
    <t>MULTIMETRO AUTOMOTRIZ AUTORANGO</t>
  </si>
  <si>
    <t>PATECABRA 3/4 X 24"</t>
  </si>
  <si>
    <t>PINZA PARA PINES PTAS CONVERTIBLE</t>
  </si>
  <si>
    <t>PISTOLA DE AIRE ALTA PRESION</t>
  </si>
  <si>
    <t>RECOGEDOR MAGNETICO FLEXIBLE DE 18"</t>
  </si>
  <si>
    <t>VALVULA INFLALLANTAS</t>
  </si>
  <si>
    <t>TORCOMETRO DE 1/2" DE 50-250 LB/FT</t>
  </si>
  <si>
    <t xml:space="preserve">JUEGO DE COPAS HEXAGONA DE 1/2" DE 10 A 32 MM </t>
  </si>
  <si>
    <t>COPA HEXAGONA DE 1/2X10</t>
  </si>
  <si>
    <t>COPA HEXAGONA DE 1/2X11</t>
  </si>
  <si>
    <t>COPA HEXAGONA DE 1/2X12</t>
  </si>
  <si>
    <t>COPA HEXAGONA DE 1/2X13</t>
  </si>
  <si>
    <t>COPA HEXAGONA DE 1/2X14</t>
  </si>
  <si>
    <t>COPA HEXAGONA DE 1/2X15</t>
  </si>
  <si>
    <t>COPA HEXAGONA DE 1/2X16</t>
  </si>
  <si>
    <t>COPA HEXAGONA DE 1/2X17</t>
  </si>
  <si>
    <t>COPA HEXAGONA DE 1/2X18</t>
  </si>
  <si>
    <t>COPA HEXAGONA DE 1/2X19</t>
  </si>
  <si>
    <t>COPA HEXAGONA DE 1/2X20</t>
  </si>
  <si>
    <t>COPA HEXAGONA DE 1/2X21</t>
  </si>
  <si>
    <t>COPA HEXAGONA DE 1/2X22</t>
  </si>
  <si>
    <t>COPA HEXAGONA DE 1/2X23</t>
  </si>
  <si>
    <t>COPA HEXAGONA DE 1/2X24</t>
  </si>
  <si>
    <t>COPA HEXAGONA DE 1/2X25</t>
  </si>
  <si>
    <t>COPA HEXAGONA DE 1/2X26</t>
  </si>
  <si>
    <t>COPA HEXAGONA DE 1/2X27</t>
  </si>
  <si>
    <t>COPA HEXAGONA DE 1/2X28</t>
  </si>
  <si>
    <t>COPA HEXAGONA DE 1/2X29</t>
  </si>
  <si>
    <t>COPA HEXAGONA DE 1/2X30</t>
  </si>
  <si>
    <t>COPA HEXAGONA DE 1/2X32</t>
  </si>
  <si>
    <t>RACHET 1/2X10"</t>
  </si>
  <si>
    <t>EXTENSION DE 1/2"X5"</t>
  </si>
  <si>
    <t>EXTENSION DE 1/2"X 10"</t>
  </si>
  <si>
    <t>JUNTA UNIVERSAL DE 1/2"</t>
  </si>
  <si>
    <t>VOLVEDOR ARTICULADO 1/2X17"</t>
  </si>
  <si>
    <t>BARRA DESLIZANTE T DE 1/2"X9-1/2"</t>
  </si>
  <si>
    <t>MANGO BERBIQUI DE 1/2" X 16-1/2"</t>
  </si>
  <si>
    <t>RACHET 1/4X6"</t>
  </si>
  <si>
    <t>BARRA DESLIZANTE T DE 1/4 X 4"</t>
  </si>
  <si>
    <t>COPA HEGAGONA DE 1/4X4</t>
  </si>
  <si>
    <t>COPA HEGAGONA DE 1/4X5</t>
  </si>
  <si>
    <t>COPA HEGAGONA DE 1/4X6</t>
  </si>
  <si>
    <t>COPA HEGAGONA DE 1/4X7</t>
  </si>
  <si>
    <t>COPA HEGAGONA DE 1/4X8</t>
  </si>
  <si>
    <t>COPA HEGAGONA DE 1/4X9</t>
  </si>
  <si>
    <t>COPA HEGAGONA DE 1/4X10</t>
  </si>
  <si>
    <t>COPA HEGAGONA DE 1/4X11</t>
  </si>
  <si>
    <t>COPA HEGAGONA DE 1/4X12</t>
  </si>
  <si>
    <t>COPA HEGAGONA DE 1/4X13</t>
  </si>
  <si>
    <t>EXTENSION 1/4X3</t>
  </si>
  <si>
    <t>EXTENSION 1/2X6</t>
  </si>
  <si>
    <t>COPA HEGAGONA DE 1/4X5.5</t>
  </si>
  <si>
    <t>JUNTA UNIVERSAL 1/4"</t>
  </si>
  <si>
    <t>VOLVEDOR ARTICULADO 1/4X6</t>
  </si>
  <si>
    <t>EXTENSION 3/8X3</t>
  </si>
  <si>
    <t>EXTENSION 3/8X6</t>
  </si>
  <si>
    <t>COPA HEXAGONA 3/8X10</t>
  </si>
  <si>
    <t>COPA HEXAGONA 3/8X11</t>
  </si>
  <si>
    <t>COPA HEXAGONA 3/8X12</t>
  </si>
  <si>
    <t>COPA HEXAGONA 3/8X13</t>
  </si>
  <si>
    <t>COPA HEXAGONA 3/8X14</t>
  </si>
  <si>
    <t>COPA HEXAGONA 3/8X16</t>
  </si>
  <si>
    <t>COPA HEXAGONA 3/8X17</t>
  </si>
  <si>
    <t>COPA HEXAGONA 3/8X18</t>
  </si>
  <si>
    <t>COPA HEXAGONA 3/8X19</t>
  </si>
  <si>
    <t>COPA HEXAGONA 3/8X20</t>
  </si>
  <si>
    <t>COPA HEXAGONA 3/8X21</t>
  </si>
  <si>
    <t>COPA HEXAGONA 3/8X22</t>
  </si>
  <si>
    <t>JUNTA UNIVERSAL 3/8</t>
  </si>
  <si>
    <t>RACHET 3/8X8</t>
  </si>
  <si>
    <t>BARRA DESLIZANTE T 3/8X7</t>
  </si>
  <si>
    <t>COPA HEXAGONA DE IMPACTO 1/2X10</t>
  </si>
  <si>
    <t>COPA HEXAGONA DE IMPACTO 1/2X12</t>
  </si>
  <si>
    <t>COPA HEXAGONA DE IMPACTO 1/2X13</t>
  </si>
  <si>
    <t>COPA HEXAGONA DE IMPACTO 1/2X14</t>
  </si>
  <si>
    <t>COPA HEXAGONA DE IMPACTO 1/2X15</t>
  </si>
  <si>
    <t>COPA HEXAGONA DE IMPACTO 1/2X16</t>
  </si>
  <si>
    <t>COPA HEXAGONA DE IMPACTO 1/2X17</t>
  </si>
  <si>
    <t>COPA HEXAGONA DE IMPACTO 1/2X18</t>
  </si>
  <si>
    <t>COPA HEXAGONA DE IMPACTO 1/2X19</t>
  </si>
  <si>
    <t>COPA HEXAGONA DE IMPACTO 1/2X20</t>
  </si>
  <si>
    <t>COPA HEXAGONA DE IMPACTO 1/2X21</t>
  </si>
  <si>
    <t>COPA HEXAGONA DE IMPACTO 1/2X22</t>
  </si>
  <si>
    <t>COPA HEXAGONA DE IMPACTO 1/2X23</t>
  </si>
  <si>
    <t>COPA HEXAGONA DE IMPACTO 1/2X24</t>
  </si>
  <si>
    <t>COPA HEXAGONA DE IMPACTO 1/2X11</t>
  </si>
  <si>
    <t>COPA BRISTOL DE 3/8X4 MM</t>
  </si>
  <si>
    <t>COPA BRISTOL DE 3/8X5 MM</t>
  </si>
  <si>
    <t>COPA BRISTOL DE 3/8X6 MM</t>
  </si>
  <si>
    <t>COPA BRISTOL DE 3/8X7 MM</t>
  </si>
  <si>
    <t>COPA BRISTOL DE 3/8X8 MM</t>
  </si>
  <si>
    <t>COPA BRISTOL DE 3/8X9 MM</t>
  </si>
  <si>
    <t>COPA BRISTOL DE 3/8X10 MM</t>
  </si>
  <si>
    <t>COPA BRISTOL DE 1/2X12 MM</t>
  </si>
  <si>
    <t>COPA BRISTOL DE 1/2X14 MM</t>
  </si>
  <si>
    <t>COPA BRISTOL DE 1/2X17 MM</t>
  </si>
  <si>
    <t>JUEGO DE COPAS PUNTA TORX DE 3/8" X 6 PIEZAS</t>
  </si>
  <si>
    <t>COPA PUNTA TORX T15 X3/8</t>
  </si>
  <si>
    <t>COPA PUNTA TORX T20 X3/8</t>
  </si>
  <si>
    <t>COPA PUNTA TORX T25 X3/8</t>
  </si>
  <si>
    <t>COPA PUNTA TORX T27 X 3/8</t>
  </si>
  <si>
    <t>COPA PUNTA TORX T30 X 3/8</t>
  </si>
  <si>
    <t>COPA PUNTA TORX T40 X3/8</t>
  </si>
  <si>
    <t>COPA TORX HEMBRA E6X3/8</t>
  </si>
  <si>
    <t>COPA TORX HEMBRA E7X3/8</t>
  </si>
  <si>
    <t>COPA TORX HEMBRA E8X3/8</t>
  </si>
  <si>
    <t>COPA TORX HEMBRA E10X3/8</t>
  </si>
  <si>
    <t>COPA TORX HEMBRA E12X3/8</t>
  </si>
  <si>
    <t>COPA TORX HEMBRA E14X3/8</t>
  </si>
  <si>
    <t>COPA TORX HEMBRA E16X3/8</t>
  </si>
  <si>
    <t>DESTORNILLADOR PALA 1/4X6</t>
  </si>
  <si>
    <t>DESTORNILLADOR PALA 1/4X4</t>
  </si>
  <si>
    <t>DESTORNILLADOR PALA 1/4X1-1/2</t>
  </si>
  <si>
    <t>DESTORNILLADOR PALA 3/16X6</t>
  </si>
  <si>
    <t>DESTORNILLADOR PALA 3/16X4</t>
  </si>
  <si>
    <t>DESTORNILLADOR ESTRELLA #3X6</t>
  </si>
  <si>
    <t>DESTORNILLADOR ESTRELLA #2X4</t>
  </si>
  <si>
    <t>DESTORNILLADOR ESTRELLA #2X1-1/2</t>
  </si>
  <si>
    <t>DESTORNILLADOR ESTRELLA #1X4</t>
  </si>
  <si>
    <t>DESTORNILLADOR PALA 3/16X3</t>
  </si>
  <si>
    <t>LLAVE ESTRELLA 8X9 MM</t>
  </si>
  <si>
    <t>LLAVE ESTRELLA 10X11 MM</t>
  </si>
  <si>
    <t>LLAVE ESTRELLA 12X13 MM</t>
  </si>
  <si>
    <t>LLAVE ESTRELLA 14X15 MM</t>
  </si>
  <si>
    <t>LLAVE ESTRELLA 16X17 MM</t>
  </si>
  <si>
    <t>LLAVE ESTRELLA 18X19 MM</t>
  </si>
  <si>
    <t>LLAVE ESTRELLA  20X22 MM</t>
  </si>
  <si>
    <t xml:space="preserve">JUEGO DE LLAVES HEXAGONALES BRISTOL 1.5 A 10 MM X 10 PIEZAS </t>
  </si>
  <si>
    <t>LLAVE HEXAGONAL BRISTOL 1.5 MM</t>
  </si>
  <si>
    <t>LLAVE HEXAGONAL BRISTOL 2 MM</t>
  </si>
  <si>
    <t>LLAVE HEXAGONAL BRISTOL 2.5 MM</t>
  </si>
  <si>
    <t>LLAVE HEXAGONAL BRISTOL 3 MM</t>
  </si>
  <si>
    <t>LLAVE HEXAGONAL BRISTOL 4 MM</t>
  </si>
  <si>
    <t>LLAVE HEXAGONAL BRISTOL 5 MM</t>
  </si>
  <si>
    <t>LLAVE HEXAGONAL BRISTOL 6 MM</t>
  </si>
  <si>
    <t>LLAVE HEXAGONAL BRISTOL 5.5 MM</t>
  </si>
  <si>
    <t>LLAVE HEXAGONAL BRISTOL 8 MM</t>
  </si>
  <si>
    <t>LLAVE HEXAGONAL BRISTOL 10 MM</t>
  </si>
  <si>
    <t>LLAVE MIXTA 7 MM</t>
  </si>
  <si>
    <t>LLAVE MIXTA 8 MM</t>
  </si>
  <si>
    <t>LLAVE MIXTA 9 MM</t>
  </si>
  <si>
    <t>LLAVE MIXTA 10 MM</t>
  </si>
  <si>
    <t>LLAVE MIXTA 11 MM</t>
  </si>
  <si>
    <t>LLAVE MIXTA 12 MM</t>
  </si>
  <si>
    <t>LLAVE MIXTA 13 MM</t>
  </si>
  <si>
    <t>LLAVE MIXTA 14 MM</t>
  </si>
  <si>
    <t>LLAVE MIXTA 15 MM</t>
  </si>
  <si>
    <t>LLAVE MIXTA 16 MM</t>
  </si>
  <si>
    <t>LLAVE MIXTA 17 MM</t>
  </si>
  <si>
    <t>LLAVE MIXTA 18 MM</t>
  </si>
  <si>
    <t>LLAVE MIXTA 19 MM</t>
  </si>
  <si>
    <t>LLAVE MIXTA 20 MM</t>
  </si>
  <si>
    <t>LLAVE MIXTA 21 MM</t>
  </si>
  <si>
    <t>LLAVE MIXTA 22 MM</t>
  </si>
  <si>
    <t>LLAVE MIXTA 32 MM</t>
  </si>
  <si>
    <t>LLAVE MIXTA 24 MM</t>
  </si>
  <si>
    <t>DESCRIPCION</t>
  </si>
  <si>
    <t>PISTOLA NEUMATICA DE IMPACTO CUADRANTE DE 1/2"</t>
  </si>
  <si>
    <t>MULTIMETRO DIGITAL AUTORANGO</t>
  </si>
  <si>
    <t>HERRAMIENTA</t>
  </si>
  <si>
    <t>BASE MAGNETICA ESTÁNDAR PARA INDICADORES DE CUADRANTE</t>
  </si>
  <si>
    <t xml:space="preserve">RELOJ COMPARADOR DE 0- 10  MM X0.01 MM </t>
  </si>
  <si>
    <t>PROBADOR DE VACIO</t>
  </si>
  <si>
    <t>JUEGO DE BOTADORES X 6 PIEZAS</t>
  </si>
  <si>
    <t>HIDROMETRO</t>
  </si>
  <si>
    <t>PISTOLA DE SOLDAR 125 WATTS</t>
  </si>
  <si>
    <t>TORCOMETRO DE 3/4 " DE 60 A 300 LB/FT</t>
  </si>
  <si>
    <t>TORCOMETRO DE 3/8 DE 20 A 100 LB/FT</t>
  </si>
  <si>
    <t>TORCOMETRO DE 1/2" DE  30 A 150 LB/FT</t>
  </si>
  <si>
    <t>TORCOMETRO DE 1/2" DE 10X80 LB/FT</t>
  </si>
  <si>
    <t>COMPROBADOR ANTICONGELANTE</t>
  </si>
  <si>
    <t>PUNZON  TIPO PIN 3/16</t>
  </si>
  <si>
    <t>PUNZON TIPO PIN 1/8</t>
  </si>
  <si>
    <t>MARCA</t>
  </si>
  <si>
    <t>REFERENCIA</t>
  </si>
  <si>
    <t>ALICATE BOCA REDONDA SEMICURVADOS</t>
  </si>
  <si>
    <t>ALICATE DE CORTE FRONTAL</t>
  </si>
  <si>
    <t>ALICATE PARA ABRAZADERAS</t>
  </si>
  <si>
    <t>ALICATE PARA TERMINALES</t>
  </si>
  <si>
    <t>ALICATE PELACABLE AUTOMATICO</t>
  </si>
  <si>
    <t>BISTURI USO INDUSTRIAL</t>
  </si>
  <si>
    <t>CALIBRADOR PIE DE REY 220 CMS</t>
  </si>
  <si>
    <t>CAUTIN DE 80 WATTS</t>
  </si>
  <si>
    <t>COMPRESOMETRO  GASOLINA</t>
  </si>
  <si>
    <t>COMPRESOMETRO DIESEL</t>
  </si>
  <si>
    <t>COMPRESOR DE RESORTE DE VALVULA EN CULATA</t>
  </si>
  <si>
    <t>COPA SENSOR DE OXIGENO</t>
  </si>
  <si>
    <t>DESTORNILLADOR DE IMPACTO</t>
  </si>
  <si>
    <t>ESPEJO REDONDO DE INSPECCION</t>
  </si>
  <si>
    <t>EXTRACTOR DE GOLPE DE 2 Y 3 AGARRES</t>
  </si>
  <si>
    <t>EXTRACTOR DE TORNILLOS</t>
  </si>
  <si>
    <t>EXTRACTOR DEL VOLANTE</t>
  </si>
  <si>
    <t>EXTRACTOR REVERSIBLE DE 3 BRAZOS 6"</t>
  </si>
  <si>
    <t>JUEGO COPAS TORX PUNTA DE SEGURIDAD</t>
  </si>
  <si>
    <t>JUEGO DE ALICATES PARA DESCONEXION SISTEMA COMBUSTIBLE 8 Y 10 MM</t>
  </si>
  <si>
    <t>JUEGO DE CABLES PARA INICIAR 400 AMP</t>
  </si>
  <si>
    <t>JUEGO DE COPAS LARGAS DE  1/2"</t>
  </si>
  <si>
    <t>JUEGO DE COPAS LARGAS DE IMPACTO 1/2"</t>
  </si>
  <si>
    <t>JUEGO DE LIMAS</t>
  </si>
  <si>
    <t>JUEGO DE LLAVES ABOCINADAS METRICAS</t>
  </si>
  <si>
    <t>JUEGO DE LLAVES MIXTAS TIPO RACHET</t>
  </si>
  <si>
    <t>JUEGO DE MACHUELOS Y TERRAJAS</t>
  </si>
  <si>
    <t>LLAVE AJUSTABLE FILTRO DE ACEITE 3 BRAZOS</t>
  </si>
  <si>
    <t>LLAVE PARA TUBO 12"</t>
  </si>
  <si>
    <t>MARCO DE SEGUETA</t>
  </si>
  <si>
    <t>PINZA PARA INSTALAR ANILLO DE PISTON</t>
  </si>
  <si>
    <t>RACHET NEUMATICO 1/2"</t>
  </si>
  <si>
    <t>REMACHADORA MANUAL</t>
  </si>
  <si>
    <t xml:space="preserve">TALADRO ELECTRICO DE 1/2" </t>
  </si>
  <si>
    <t>TENAZAS DE ARMADOR</t>
  </si>
  <si>
    <t>TERMOMETRO INFRAROJO</t>
  </si>
  <si>
    <t>MCROMETRO DE EXTERIORES 0-25 mm precision 0.001 mm</t>
  </si>
  <si>
    <t>MCROMETRO DE EXTERIORES 25-50 mm precision 0.001 mm</t>
  </si>
  <si>
    <t>MCROMETRO DE EXTERIORES 50-75 mm precision 0.001 mm</t>
  </si>
  <si>
    <t>MCROMETRO DE EXTERIORES 75-100 mm precision 0.001 mm</t>
  </si>
  <si>
    <t>CANTIDAD</t>
  </si>
  <si>
    <t>STANLEY</t>
  </si>
  <si>
    <t>LLAVE ESTRELLA 6X7 MM</t>
  </si>
  <si>
    <t>RECOLECTOR DE ACEITE USADO NEUMATICO 80 LTS</t>
  </si>
  <si>
    <t>LLAVE ABOCINADA 12X14 MM (RACORES)</t>
  </si>
  <si>
    <t>LLAVE ABOCINADA 15X17 MM (RACORES)</t>
  </si>
  <si>
    <t>LLAVE ABOCINADA 19X22 MM (RACORES)</t>
  </si>
  <si>
    <t>LLAVE ABOCINADA 8X10 MM (RACORES)</t>
  </si>
  <si>
    <t>CALIBRADOR LABRADO DE LLANTAS</t>
  </si>
  <si>
    <t>TORCOMETRO DE 3/8 DE 10  A 80 LB/FT</t>
  </si>
  <si>
    <t>CALIBRADOR PRESION DE AIRE TIPO MANOMETRO</t>
  </si>
  <si>
    <t>FLEXOMETRO X 5 MTS</t>
  </si>
  <si>
    <t>LLAVE PARA TUBO DE 12"</t>
  </si>
  <si>
    <t>ADAPTADOR DE 3/8" A 1/4"</t>
  </si>
  <si>
    <t>HERRAMIENTA TECNICO ALINEADOR 1</t>
  </si>
  <si>
    <t>HERRAMIENTA TECNICO EXPRESS 1</t>
  </si>
  <si>
    <t>HERRAMIENTA TECNICO CORRECTIVA  1</t>
  </si>
  <si>
    <t>COPA PUNTA TORX T45 X3/8</t>
  </si>
  <si>
    <t>COPA PUNTA TORX T50 X3/8</t>
  </si>
  <si>
    <t xml:space="preserve">COMPARADOR DE CARTULA 0-10MM 0,01MM </t>
  </si>
  <si>
    <t>Juego Brocas mm</t>
  </si>
  <si>
    <t>Juego Machos 10*1.5 mm</t>
  </si>
  <si>
    <t>Juego Machos 8*1.25 mm</t>
  </si>
  <si>
    <t>Juego Terraja con volvedor x 60 pcs</t>
  </si>
  <si>
    <t>Llave mixta 29 MM</t>
  </si>
  <si>
    <t>Llave mixta 30 MM</t>
  </si>
  <si>
    <t>Llave mixta 1"</t>
  </si>
  <si>
    <t xml:space="preserve">Aceitera manual para motores </t>
  </si>
  <si>
    <t>Cepillo de acero</t>
  </si>
  <si>
    <t>Bomba para abrir Vehiculos</t>
  </si>
  <si>
    <t>EXTRACTOR BRAZO PITMAN JUEGO DE 5 PCS</t>
  </si>
  <si>
    <t>EXTRACTOR BRAZO PITMAN DE 64MM</t>
  </si>
  <si>
    <t>EXTRACTOR DE POLEAS 6"</t>
  </si>
  <si>
    <t>PROBADOR FUGAS DE CILINDRO TIPO PESADO</t>
  </si>
  <si>
    <t>TORCOMETRO DE 3/8 DE 0 A 50 LB/FT (TIPO CLICK)</t>
  </si>
  <si>
    <t>TORCOMETRO DE 3/8" DE 40-200 LB/PULG (MANDO DE 1/4)</t>
  </si>
  <si>
    <t>Vacuometro</t>
  </si>
  <si>
    <t>Cierra anillos DE 57 A 125MM</t>
  </si>
  <si>
    <t>Cierra anillos DE 60 A 165MM CON RESORTE</t>
  </si>
  <si>
    <t xml:space="preserve">JUEGO DE COPAS PUNTA TORX DE 3/8" X 5 PIEZAS (T40 A T60 </t>
  </si>
  <si>
    <t>1. PINZA PARA BALANCEO</t>
  </si>
  <si>
    <t>MANOMETRO PRESION DE COMBUSTIBLE 8 PIEZAS</t>
  </si>
  <si>
    <t>KIT PARA REPARAR LLANTAS X 8 PIEZAS</t>
  </si>
  <si>
    <t>MOTORTOOL EJE DE 1/4"</t>
  </si>
  <si>
    <t>KIT DE PIEDRAS PARA MOTORTOOL</t>
  </si>
  <si>
    <t>COPA T30 X 1/2</t>
  </si>
  <si>
    <t>COPA T40 X 1/2</t>
  </si>
  <si>
    <t>COPA IMPACTO DE 1/2X21 MM LARGA</t>
  </si>
  <si>
    <t>TALADRO INHALAMBRICO DE 1/2"</t>
  </si>
  <si>
    <t>Regla planitud X 60 CMS</t>
  </si>
  <si>
    <t>HERRAMIENTAS  ASIGNADA A TECNICO LATONERO</t>
  </si>
  <si>
    <t>ADAPTADOR DE 1/4" A 3/8"</t>
  </si>
  <si>
    <t>ADAPTADOR DE 3/8" A 1/2"</t>
  </si>
  <si>
    <t>ADAPTADOR DE 1/2" A 3/8"</t>
  </si>
  <si>
    <t>JUEGO DE CINCELES X 5 PIEZAS</t>
  </si>
  <si>
    <t>CARRO PORTAHERRAMIENTAS LATONERO X 7 GAVETAS COLOR ROJO</t>
  </si>
  <si>
    <t>JUEGO DE COPAS HEXAGONA DE 1/2" DE 10 A 32 MM</t>
  </si>
  <si>
    <t>JUEGO DE COPAS PUNTA TORX DE 1/2" X 6 PIEZAS</t>
  </si>
  <si>
    <t>MARCO PARA SEGUETA DE 12"</t>
  </si>
  <si>
    <t>PULIDORA ELECTRICA 4-1/2" ( 800 WATTS)</t>
  </si>
  <si>
    <t>HOMBRESOLO TIPO SOLDADOR DE 9"</t>
  </si>
  <si>
    <t>HOMBRESOLO CURVO DE 10"</t>
  </si>
  <si>
    <t>HOMBRESOLO EN C DE 11" (11R)</t>
  </si>
  <si>
    <t>HOMBRESOLO EN C DE 18" (18R)</t>
  </si>
  <si>
    <t>HOMBRESOLO HOJALATERO 8"</t>
  </si>
  <si>
    <t>HOMBRESOLO PUNTA LARGA</t>
  </si>
  <si>
    <t>JUEGO DE LIMAS X 5 PIEZAS</t>
  </si>
  <si>
    <t>LIMA PLANA PARA USO GENERAL X 8"</t>
  </si>
  <si>
    <t>LIMA PLANA EN PUNTA DE CORTE BASTO X 8"</t>
  </si>
  <si>
    <t>LIMA MEDIA CAÑA PARA DESBASTE RAPIDO X 8"</t>
  </si>
  <si>
    <t>LIMA MEDIA CAÑA BASTARDA X 8"</t>
  </si>
  <si>
    <t>LIMA PLANA DE CORTE BASTO X 8"</t>
  </si>
  <si>
    <t>TIJERA DE HOJALATERO X 12"</t>
  </si>
  <si>
    <t>REMACHADORA TRABAJO PESADO</t>
  </si>
  <si>
    <t>PISTOLA DE CALOR GRADUABLE</t>
  </si>
  <si>
    <t>CUCHILLA RETRACTIL</t>
  </si>
  <si>
    <t>MOTORTOOL NEUMATICO RECTO 1/4"</t>
  </si>
  <si>
    <t>MOTORTOOL NEUMATICO ANGULAR 1/4"</t>
  </si>
  <si>
    <t>QUITAPUNTOS NEUMATICO</t>
  </si>
  <si>
    <t>CORTADOR NEUMATICO PARABRISAS</t>
  </si>
  <si>
    <t>MARTILLO CARROCERO CABEZA REDONDA PLANA</t>
  </si>
  <si>
    <t>MARTILLO CARROCERO CARA REDONDA CONVEXA</t>
  </si>
  <si>
    <t>MARTILLO CARROCERO LIGERO CABEZA CUADRILLADA , REDONDA PLANA Y LISA</t>
  </si>
  <si>
    <t>TAS DE CUÑA</t>
  </si>
  <si>
    <t>TAS TACON</t>
  </si>
  <si>
    <t>TAS COMA</t>
  </si>
  <si>
    <t>PISTOLA PARA SELLANTE NEUMATICA 310 ML</t>
  </si>
  <si>
    <t>SIERRA SABLE NEUMATICA</t>
  </si>
  <si>
    <t># DE ACTIVO</t>
  </si>
  <si>
    <t>ESTADO</t>
  </si>
  <si>
    <t>BUENO</t>
  </si>
  <si>
    <t>MALO</t>
  </si>
  <si>
    <t>NO LA TIENE</t>
  </si>
  <si>
    <t>FORMATO DE INVENTARIO HERRAMIENTAS</t>
  </si>
  <si>
    <t>FECHA</t>
  </si>
  <si>
    <t>SEDE</t>
  </si>
  <si>
    <t>NOMBRE TECNICO</t>
  </si>
  <si>
    <t>CEDULA</t>
  </si>
  <si>
    <t>X</t>
  </si>
  <si>
    <t>HERRAMIENTA TECNICO EXPRESS 2</t>
  </si>
  <si>
    <t>HERRAMIENTA TECNICO EXPRESS 3</t>
  </si>
  <si>
    <t>FLOTAS</t>
  </si>
  <si>
    <t>FLOTA</t>
  </si>
  <si>
    <t xml:space="preserve">CARRO TALLER </t>
  </si>
  <si>
    <t>URREA</t>
  </si>
  <si>
    <t>TRUPER</t>
  </si>
  <si>
    <t>IRIMO</t>
  </si>
  <si>
    <t>BAHCO</t>
  </si>
  <si>
    <t>CARRO HERRAMIENTAS</t>
  </si>
  <si>
    <t>TOTAL</t>
  </si>
  <si>
    <t xml:space="preserve">CARRO TALER </t>
  </si>
  <si>
    <t>MAKITA</t>
  </si>
  <si>
    <t>PRETUL</t>
  </si>
  <si>
    <t>DEWALT</t>
  </si>
  <si>
    <t>POLICHADORA DEWALT</t>
  </si>
  <si>
    <t>BUENA</t>
  </si>
  <si>
    <t>POLICHADORA ORBITAL DYNABRADER</t>
  </si>
  <si>
    <t>CANT-REQUERIDA</t>
  </si>
  <si>
    <t>REF</t>
  </si>
  <si>
    <t>V/UNIT</t>
  </si>
  <si>
    <t>V/TOTAL</t>
  </si>
  <si>
    <t>REPOSICION BAHCO</t>
  </si>
  <si>
    <t>REPOSICION IRIMO</t>
  </si>
  <si>
    <t>2171G-160</t>
  </si>
  <si>
    <t>624-160-1</t>
  </si>
  <si>
    <t>224D</t>
  </si>
  <si>
    <t>634-200-1</t>
  </si>
  <si>
    <t>5-300C-1</t>
  </si>
  <si>
    <t>479F-32</t>
  </si>
  <si>
    <t>527-73-2</t>
  </si>
  <si>
    <t>WBB600</t>
  </si>
  <si>
    <t>WB-625-2</t>
  </si>
  <si>
    <t>7455-340</t>
  </si>
  <si>
    <t>070451</t>
  </si>
  <si>
    <t>7455-100</t>
  </si>
  <si>
    <t>MTG-5-19-E</t>
  </si>
  <si>
    <t>302-310-2</t>
  </si>
  <si>
    <t>115-46-1</t>
  </si>
  <si>
    <t>D/S14</t>
  </si>
  <si>
    <t>168-14-4</t>
  </si>
  <si>
    <t>K7801M-10</t>
  </si>
  <si>
    <t>168-10-1</t>
  </si>
  <si>
    <t>K7801M-11</t>
  </si>
  <si>
    <t>168-11-1</t>
  </si>
  <si>
    <t>K7801M-12</t>
  </si>
  <si>
    <t>168-12-1</t>
  </si>
  <si>
    <t>K7801M-13</t>
  </si>
  <si>
    <t>168-13-1</t>
  </si>
  <si>
    <t>K7801M-14</t>
  </si>
  <si>
    <t>168-14-1</t>
  </si>
  <si>
    <t>K7801M-15</t>
  </si>
  <si>
    <t>168-15-1</t>
  </si>
  <si>
    <t>K7801M-16</t>
  </si>
  <si>
    <t>168-16-1</t>
  </si>
  <si>
    <t>K7801M-17</t>
  </si>
  <si>
    <t>168-17-1</t>
  </si>
  <si>
    <t>K7801M-18</t>
  </si>
  <si>
    <t>168-18-1</t>
  </si>
  <si>
    <t>K7801M-19</t>
  </si>
  <si>
    <t>168-19-1</t>
  </si>
  <si>
    <t>K7801M-20</t>
  </si>
  <si>
    <t>168-20-1</t>
  </si>
  <si>
    <t>K7801M-21</t>
  </si>
  <si>
    <t>168-21-1</t>
  </si>
  <si>
    <t>K7801M-22</t>
  </si>
  <si>
    <t>168-22-1</t>
  </si>
  <si>
    <t>K7801M-23</t>
  </si>
  <si>
    <t>168-23-1</t>
  </si>
  <si>
    <t>K7801M-24</t>
  </si>
  <si>
    <t>168-24-1</t>
  </si>
  <si>
    <t>S240</t>
  </si>
  <si>
    <t>129-23-4</t>
  </si>
  <si>
    <t>SBS81</t>
  </si>
  <si>
    <t>125-70-1</t>
  </si>
  <si>
    <t>8160-5</t>
  </si>
  <si>
    <t>125-23-1</t>
  </si>
  <si>
    <t>8160-10</t>
  </si>
  <si>
    <t>125-25-1</t>
  </si>
  <si>
    <t>8154-11</t>
  </si>
  <si>
    <t>125-42-1</t>
  </si>
  <si>
    <t>8166-1/2</t>
  </si>
  <si>
    <t>125-40-1</t>
  </si>
  <si>
    <t>8152-1/2</t>
  </si>
  <si>
    <t>125-49-1</t>
  </si>
  <si>
    <t>8157-15</t>
  </si>
  <si>
    <t>125-52-1</t>
  </si>
  <si>
    <t>7800SM-10</t>
  </si>
  <si>
    <t>121-10-1</t>
  </si>
  <si>
    <t>7800SM-11</t>
  </si>
  <si>
    <t>121-11-1</t>
  </si>
  <si>
    <t>7800SM-12</t>
  </si>
  <si>
    <t>121-12-1</t>
  </si>
  <si>
    <t>7800SM-13</t>
  </si>
  <si>
    <t>121-13-1</t>
  </si>
  <si>
    <t>7800SM-14</t>
  </si>
  <si>
    <t>121-14-1</t>
  </si>
  <si>
    <t>7800SM-15</t>
  </si>
  <si>
    <t>121-15-1</t>
  </si>
  <si>
    <t>7800SM-16</t>
  </si>
  <si>
    <t>121-16-1</t>
  </si>
  <si>
    <t>7800SM-17</t>
  </si>
  <si>
    <t>121-17-1</t>
  </si>
  <si>
    <t>7800SM-18</t>
  </si>
  <si>
    <t>121-18-1</t>
  </si>
  <si>
    <t>7800SM-19</t>
  </si>
  <si>
    <t>121-19-1</t>
  </si>
  <si>
    <t>7800SM-20</t>
  </si>
  <si>
    <t>121-20-1</t>
  </si>
  <si>
    <t>7800SM-21</t>
  </si>
  <si>
    <t>121-21-1</t>
  </si>
  <si>
    <t>7800SM-22</t>
  </si>
  <si>
    <t>121-22-1</t>
  </si>
  <si>
    <t>7800SM-23</t>
  </si>
  <si>
    <t>121-23-1</t>
  </si>
  <si>
    <t>7800SM-24</t>
  </si>
  <si>
    <t>121-24-1</t>
  </si>
  <si>
    <t>7800SM-25</t>
  </si>
  <si>
    <t>121-25-1</t>
  </si>
  <si>
    <t>7800SM-26</t>
  </si>
  <si>
    <t>121-26-1</t>
  </si>
  <si>
    <t>7800SM-27</t>
  </si>
  <si>
    <t>121-27-1</t>
  </si>
  <si>
    <t>7800SM-28</t>
  </si>
  <si>
    <t>121-28-1</t>
  </si>
  <si>
    <t>7800SM-29</t>
  </si>
  <si>
    <t>121-29-1</t>
  </si>
  <si>
    <t>7800SM-30</t>
  </si>
  <si>
    <t>121-30-1</t>
  </si>
  <si>
    <t>7800SM-32</t>
  </si>
  <si>
    <t>121-32-1</t>
  </si>
  <si>
    <t>7409TORX/7</t>
  </si>
  <si>
    <t>7409TORX-T20</t>
  </si>
  <si>
    <t>7409TORX-T25</t>
  </si>
  <si>
    <t>7409TORX-T27</t>
  </si>
  <si>
    <t>7409TORX-T30</t>
  </si>
  <si>
    <t>7409TORX-T40</t>
  </si>
  <si>
    <t>7409TORX-T45</t>
  </si>
  <si>
    <t>7409TORX-T50</t>
  </si>
  <si>
    <t>600-10</t>
  </si>
  <si>
    <t>611-6.5-150</t>
  </si>
  <si>
    <t>611-6.5-125</t>
  </si>
  <si>
    <t>611-6.5-25</t>
  </si>
  <si>
    <t>613-4-125</t>
  </si>
  <si>
    <t>613-4-100</t>
  </si>
  <si>
    <t>613-3-75</t>
  </si>
  <si>
    <t>615-3-150</t>
  </si>
  <si>
    <t>615-2-125</t>
  </si>
  <si>
    <t>615-2-25</t>
  </si>
  <si>
    <t>615-1-100</t>
  </si>
  <si>
    <t>2M/8</t>
  </si>
  <si>
    <t>15-8-W</t>
  </si>
  <si>
    <t>2M-6-7</t>
  </si>
  <si>
    <t>15-0809-1</t>
  </si>
  <si>
    <t>2M-8-9</t>
  </si>
  <si>
    <t>2M-10-11</t>
  </si>
  <si>
    <t>15-1011-1</t>
  </si>
  <si>
    <t>2M-12-13</t>
  </si>
  <si>
    <t>15-1213-1</t>
  </si>
  <si>
    <t>2M-14-15</t>
  </si>
  <si>
    <t>15-1415-1</t>
  </si>
  <si>
    <t>2M-16-17</t>
  </si>
  <si>
    <t>15-1617-1</t>
  </si>
  <si>
    <t>2M-18-19</t>
  </si>
  <si>
    <t>5-1819-1</t>
  </si>
  <si>
    <t>2M-20-22</t>
  </si>
  <si>
    <t>15-2022-1</t>
  </si>
  <si>
    <t>BE-8975</t>
  </si>
  <si>
    <t>458-8-F</t>
  </si>
  <si>
    <t>1952M/14</t>
  </si>
  <si>
    <t>25M/14</t>
  </si>
  <si>
    <t>1952M-7</t>
  </si>
  <si>
    <t>25-07-1</t>
  </si>
  <si>
    <t>1952M-8</t>
  </si>
  <si>
    <t>25-08-1</t>
  </si>
  <si>
    <t>1952M-9</t>
  </si>
  <si>
    <t>25-09-1</t>
  </si>
  <si>
    <t>1952M-10</t>
  </si>
  <si>
    <t>25-10-1</t>
  </si>
  <si>
    <t>1952M-11</t>
  </si>
  <si>
    <t>25-11-1</t>
  </si>
  <si>
    <t>1952M-12</t>
  </si>
  <si>
    <t>25-12-1</t>
  </si>
  <si>
    <t>1952M-13</t>
  </si>
  <si>
    <t>25-13-1</t>
  </si>
  <si>
    <t>1952M-14</t>
  </si>
  <si>
    <t>25-14-1</t>
  </si>
  <si>
    <t>1952M-15</t>
  </si>
  <si>
    <t>25-15-1</t>
  </si>
  <si>
    <t>1952M-16</t>
  </si>
  <si>
    <t>25-16-1</t>
  </si>
  <si>
    <t>1952M-17</t>
  </si>
  <si>
    <t>25-17-1</t>
  </si>
  <si>
    <t>1952M-18</t>
  </si>
  <si>
    <t>25-18-1</t>
  </si>
  <si>
    <t>1952M-19</t>
  </si>
  <si>
    <t>25-19-1</t>
  </si>
  <si>
    <t>1952M-20</t>
  </si>
  <si>
    <t>25-20-1</t>
  </si>
  <si>
    <t>1952M-21</t>
  </si>
  <si>
    <t>25-21-1</t>
  </si>
  <si>
    <t>1952M-22</t>
  </si>
  <si>
    <t>25-22-1</t>
  </si>
  <si>
    <t>1952M-23</t>
  </si>
  <si>
    <t>25-23-1</t>
  </si>
  <si>
    <t>1952M-24</t>
  </si>
  <si>
    <t>25-24-1</t>
  </si>
  <si>
    <t>BPC815</t>
  </si>
  <si>
    <t>P-IW-12</t>
  </si>
  <si>
    <t>LLAVE BRISTOL NAVAJA T206321</t>
  </si>
  <si>
    <t>BE-9777</t>
  </si>
  <si>
    <t>46-8-F</t>
  </si>
  <si>
    <t>JUEGO DE COPAS HEXAGONAL 3/8</t>
  </si>
  <si>
    <t>S330</t>
  </si>
  <si>
    <t>119-18-4</t>
  </si>
  <si>
    <t xml:space="preserve">MARTILLO DE GOMA </t>
  </si>
  <si>
    <t>2671G-160</t>
  </si>
  <si>
    <t>2970G-200</t>
  </si>
  <si>
    <t>2470G-160</t>
  </si>
  <si>
    <t>612-160-1</t>
  </si>
  <si>
    <t>COPA BUJIA 1/2 X 13/16</t>
  </si>
  <si>
    <t>7805GPR21</t>
  </si>
  <si>
    <t>125-54-1</t>
  </si>
  <si>
    <t>RACING</t>
  </si>
  <si>
    <t>COPA BUJIA 1/2 X 5/8</t>
  </si>
  <si>
    <t>7805GPR16</t>
  </si>
  <si>
    <t>125-53-1</t>
  </si>
  <si>
    <t>TRAMONTINA</t>
  </si>
  <si>
    <t>3656/10</t>
  </si>
  <si>
    <t>519-93-4</t>
  </si>
  <si>
    <t>CINCEL 7/32</t>
  </si>
  <si>
    <t>CINCEL 3/16</t>
  </si>
  <si>
    <t>CINCEL 5/16</t>
  </si>
  <si>
    <t>CINCEL 7/16</t>
  </si>
  <si>
    <t>CINCEL 1/2</t>
  </si>
  <si>
    <t>PUNZON 3/8</t>
  </si>
  <si>
    <t>PUNZON 3/32</t>
  </si>
  <si>
    <t>PUNZON 3/16</t>
  </si>
  <si>
    <t>PUNZON 1/8</t>
  </si>
  <si>
    <t>7409M-4</t>
  </si>
  <si>
    <t>7409M-5</t>
  </si>
  <si>
    <t>7409M-6</t>
  </si>
  <si>
    <t>7409M-7</t>
  </si>
  <si>
    <t>7409M-8</t>
  </si>
  <si>
    <t>7409M-9</t>
  </si>
  <si>
    <t>7409M-10</t>
  </si>
  <si>
    <t>7809M-12</t>
  </si>
  <si>
    <t>7809M-14</t>
  </si>
  <si>
    <t>7809M-17</t>
  </si>
  <si>
    <t>SBS750</t>
  </si>
  <si>
    <t>115-70-1</t>
  </si>
  <si>
    <t>115-20-1</t>
  </si>
  <si>
    <t>115-22-1</t>
  </si>
  <si>
    <t>115-42-1</t>
  </si>
  <si>
    <t>MANGO BERBIQUI   3/8X16</t>
  </si>
  <si>
    <t>115-40-1</t>
  </si>
  <si>
    <t>COPA HEXAGONA 3/8X6</t>
  </si>
  <si>
    <t>7400SM-6</t>
  </si>
  <si>
    <t>112-6-1</t>
  </si>
  <si>
    <t>COPA HEXAGONA 3/8X7</t>
  </si>
  <si>
    <t>7400SM-7</t>
  </si>
  <si>
    <t>112-7-1</t>
  </si>
  <si>
    <t>COPA HEXAGONA 3/8X8</t>
  </si>
  <si>
    <t>7400SM-8</t>
  </si>
  <si>
    <t>112-8-1</t>
  </si>
  <si>
    <t>COPA HEXAGONA 3/8X9</t>
  </si>
  <si>
    <t>7400SM-9</t>
  </si>
  <si>
    <t>112-9-1</t>
  </si>
  <si>
    <t>7400SM-10</t>
  </si>
  <si>
    <t>112-10-1</t>
  </si>
  <si>
    <t>7400SM-11</t>
  </si>
  <si>
    <t>112-11-1</t>
  </si>
  <si>
    <t>7400SM-12</t>
  </si>
  <si>
    <t>112-12-1</t>
  </si>
  <si>
    <t>7400SM-13</t>
  </si>
  <si>
    <t>112-13-1</t>
  </si>
  <si>
    <t>7400SM-14</t>
  </si>
  <si>
    <t>112-14-1</t>
  </si>
  <si>
    <t>7400SM-16</t>
  </si>
  <si>
    <t>112-16-1</t>
  </si>
  <si>
    <t>7400SM-17</t>
  </si>
  <si>
    <t>112-17-1</t>
  </si>
  <si>
    <t>7400SM-18</t>
  </si>
  <si>
    <t>112-18-1</t>
  </si>
  <si>
    <t>7400SM-19</t>
  </si>
  <si>
    <t>112-19-1</t>
  </si>
  <si>
    <t>7400SM-20</t>
  </si>
  <si>
    <t>112-20-1</t>
  </si>
  <si>
    <t>7400SM-21</t>
  </si>
  <si>
    <t>112-21-1</t>
  </si>
  <si>
    <t>7400SM-22</t>
  </si>
  <si>
    <t>112-22-1</t>
  </si>
  <si>
    <t>S160</t>
  </si>
  <si>
    <t>109-23-4</t>
  </si>
  <si>
    <t>SBS61</t>
  </si>
  <si>
    <t>105-70-1</t>
  </si>
  <si>
    <t>105-24-1</t>
  </si>
  <si>
    <t>105-26-1</t>
  </si>
  <si>
    <t>105-42-1</t>
  </si>
  <si>
    <t>105-40-1</t>
  </si>
  <si>
    <t>6700SM-4</t>
  </si>
  <si>
    <t>101-04-1</t>
  </si>
  <si>
    <t>6700SM-5</t>
  </si>
  <si>
    <t>101-05-1</t>
  </si>
  <si>
    <t>6700SM-5.5</t>
  </si>
  <si>
    <t>101-055-1</t>
  </si>
  <si>
    <t>6700SM-6</t>
  </si>
  <si>
    <t>101-06-1</t>
  </si>
  <si>
    <t>6700SM-7</t>
  </si>
  <si>
    <t>101-07-1</t>
  </si>
  <si>
    <t>6700SM-8</t>
  </si>
  <si>
    <t>101-08-1</t>
  </si>
  <si>
    <t>6700SM-9</t>
  </si>
  <si>
    <t>101-09-1</t>
  </si>
  <si>
    <t>6700SM-10</t>
  </si>
  <si>
    <t>101-10-1</t>
  </si>
  <si>
    <t>6700SM-11</t>
  </si>
  <si>
    <t>101-11-1</t>
  </si>
  <si>
    <t>6700SM-12</t>
  </si>
  <si>
    <t>101-12-1</t>
  </si>
  <si>
    <t>6700SM-13</t>
  </si>
  <si>
    <t>101-13-1</t>
  </si>
  <si>
    <t>7400TORX-E/7</t>
  </si>
  <si>
    <t>7400TORX-E8</t>
  </si>
  <si>
    <t>7400TORX-E10</t>
  </si>
  <si>
    <t>7400TORX-E11</t>
  </si>
  <si>
    <t>7400TORX-E12</t>
  </si>
  <si>
    <t>7400TORX-E14</t>
  </si>
  <si>
    <t>7400TORX-E16</t>
  </si>
  <si>
    <t>7400TORX-E18</t>
  </si>
  <si>
    <t>5-1618-1</t>
  </si>
  <si>
    <t>BE-9770</t>
  </si>
  <si>
    <t>48-9-H</t>
  </si>
  <si>
    <t>045801</t>
  </si>
  <si>
    <t>045811</t>
  </si>
  <si>
    <t>045821</t>
  </si>
  <si>
    <t>045831</t>
  </si>
  <si>
    <t>045841</t>
  </si>
  <si>
    <t>045851</t>
  </si>
  <si>
    <t>045861</t>
  </si>
  <si>
    <t>045871</t>
  </si>
  <si>
    <t>045881</t>
  </si>
  <si>
    <t>458-9-H</t>
  </si>
  <si>
    <t>25/14</t>
  </si>
  <si>
    <t>LLAVE MIXTA 23 MM</t>
  </si>
  <si>
    <t>3625PU50</t>
  </si>
  <si>
    <t>BMMTRMS1</t>
  </si>
  <si>
    <t>WK</t>
  </si>
  <si>
    <t>BP218</t>
  </si>
  <si>
    <t>720-LM-1</t>
  </si>
  <si>
    <t>BP815</t>
  </si>
  <si>
    <t>P-IW12</t>
  </si>
  <si>
    <t xml:space="preserve">CARRO HERRAMIENTA </t>
  </si>
  <si>
    <t>REPOSIICON BAHCO</t>
  </si>
  <si>
    <t>105-46-1</t>
  </si>
  <si>
    <t>115-44-1</t>
  </si>
  <si>
    <t>8164-1/2</t>
  </si>
  <si>
    <t>125-46-1</t>
  </si>
  <si>
    <t>3654R</t>
  </si>
  <si>
    <t>S9TORX</t>
  </si>
  <si>
    <t>129-9T-4</t>
  </si>
  <si>
    <t>306</t>
  </si>
  <si>
    <t>DW4010-B3</t>
  </si>
  <si>
    <t>DW508S</t>
  </si>
  <si>
    <t>1-478-08-1-2</t>
  </si>
  <si>
    <t>1-110-08-2-2</t>
  </si>
  <si>
    <t>1-110-08-1-2</t>
  </si>
  <si>
    <t>1-210-08-1-2</t>
  </si>
  <si>
    <t>1-210-08-2-2</t>
  </si>
  <si>
    <t>3625PU-50</t>
  </si>
  <si>
    <t>546-265-1</t>
  </si>
  <si>
    <t>HG61</t>
  </si>
  <si>
    <t>UTG</t>
  </si>
  <si>
    <t>668-150-1</t>
  </si>
  <si>
    <t>BP822</t>
  </si>
  <si>
    <t>BP115</t>
  </si>
  <si>
    <t>BP233</t>
  </si>
  <si>
    <t>BBSH2F</t>
  </si>
  <si>
    <t>BBSH3CF30</t>
  </si>
  <si>
    <t>BBSH3MF</t>
  </si>
  <si>
    <t>BBSDW</t>
  </si>
  <si>
    <t>BBSDH</t>
  </si>
  <si>
    <t>BBSDC</t>
  </si>
  <si>
    <t>BP215A</t>
  </si>
  <si>
    <t>BP824</t>
  </si>
  <si>
    <t>LIJADORA DE BANDA</t>
  </si>
  <si>
    <t>BP222</t>
  </si>
  <si>
    <t xml:space="preserve">GRAFADORA NEUMATICA </t>
  </si>
  <si>
    <t>CALIBRADOR ANALOGO LABRADO DE LLANTAS</t>
  </si>
  <si>
    <t>FECHA INVENTARIO</t>
  </si>
  <si>
    <t>M/D/Y</t>
  </si>
  <si>
    <t>ACTIVO</t>
  </si>
  <si>
    <t>MALA</t>
  </si>
  <si>
    <t>TECNICO PINTOR 1</t>
  </si>
  <si>
    <t>TECNICO PINTOR 2</t>
  </si>
  <si>
    <t>TECNICO PINTOR 4</t>
  </si>
  <si>
    <t>WALCOM</t>
  </si>
  <si>
    <t>ITMED-10</t>
  </si>
  <si>
    <t>84-371</t>
  </si>
  <si>
    <t>LATON</t>
  </si>
  <si>
    <t>IT19028</t>
  </si>
  <si>
    <t>ITKN70PZ</t>
  </si>
  <si>
    <t>IT</t>
  </si>
  <si>
    <t>KIT REPARACION DE NEUMATICOS (70 PIEZAS)</t>
  </si>
  <si>
    <t>ITCH-2</t>
  </si>
  <si>
    <t>IT19099</t>
  </si>
  <si>
    <t>ITCE-01A</t>
  </si>
  <si>
    <t>S9HEX</t>
  </si>
  <si>
    <t>129-9H-4</t>
  </si>
  <si>
    <t>ITTAP-05</t>
  </si>
  <si>
    <r>
      <t xml:space="preserve">KIT DE HERRAMIENTA PARA REMOVER FIJADORES PLASTICOS DE TAPICERIA X 5 PIEZAS </t>
    </r>
    <r>
      <rPr>
        <b/>
        <sz val="10"/>
        <color theme="5"/>
        <rFont val="Calibri (Cuerpo)"/>
      </rPr>
      <t>(11PIEZAS)</t>
    </r>
  </si>
  <si>
    <t>IT14526</t>
  </si>
  <si>
    <t>IT15326</t>
  </si>
  <si>
    <t>ITEAN</t>
  </si>
  <si>
    <t>ITHS</t>
  </si>
  <si>
    <t>ITHC11</t>
  </si>
  <si>
    <t>ITHC18</t>
  </si>
  <si>
    <t>ITHO8</t>
  </si>
  <si>
    <t>ITHPL</t>
  </si>
  <si>
    <t>IT26051</t>
  </si>
  <si>
    <t>BGS</t>
  </si>
  <si>
    <t>1949M-12-13</t>
  </si>
  <si>
    <t>1949M-14-17</t>
  </si>
  <si>
    <t>1949M-19-22</t>
  </si>
  <si>
    <t>1949M-8-9</t>
  </si>
  <si>
    <t>44635/104</t>
  </si>
  <si>
    <t>44635/106</t>
  </si>
  <si>
    <t>44635/101</t>
  </si>
  <si>
    <t>TORQUIMETRO 1/2 DE 60-340Nm (250lb/ft)</t>
  </si>
  <si>
    <t>KIT EXTRACTOR</t>
  </si>
  <si>
    <t xml:space="preserve">MORATO </t>
  </si>
  <si>
    <t xml:space="preserve">CARLOS RODRIGUEZ </t>
  </si>
  <si>
    <t>79504267</t>
  </si>
  <si>
    <t>T50008</t>
  </si>
  <si>
    <t>8-224</t>
  </si>
  <si>
    <t>NR</t>
  </si>
  <si>
    <t>SATA</t>
  </si>
  <si>
    <t>70102A</t>
  </si>
  <si>
    <t>T52647</t>
  </si>
  <si>
    <t>WORKER</t>
  </si>
  <si>
    <t>T205483</t>
  </si>
  <si>
    <t>T205748</t>
  </si>
  <si>
    <t>T203700</t>
  </si>
  <si>
    <t>T203862</t>
  </si>
  <si>
    <t>89-191</t>
  </si>
  <si>
    <t>AMPRO-CHROME</t>
  </si>
  <si>
    <t>A4563-</t>
  </si>
  <si>
    <t>T48429-NR</t>
  </si>
  <si>
    <t>XX</t>
  </si>
  <si>
    <t>7421M</t>
  </si>
  <si>
    <t>T20000</t>
  </si>
  <si>
    <t>PROTO</t>
  </si>
  <si>
    <t>7414M</t>
  </si>
  <si>
    <t>7412M</t>
  </si>
  <si>
    <t>T</t>
  </si>
  <si>
    <t>86-407</t>
  </si>
  <si>
    <t>T351427</t>
  </si>
  <si>
    <t>86-408*86-408</t>
  </si>
  <si>
    <t>NR-NR</t>
  </si>
  <si>
    <t>T81563</t>
  </si>
  <si>
    <t>86-514</t>
  </si>
  <si>
    <t>STANLEY-STANLEY-STANLEY-PROTO</t>
  </si>
  <si>
    <t>86-311*86311*86-311*1216M</t>
  </si>
  <si>
    <t>NR-NR-NR-T55071</t>
  </si>
  <si>
    <t>STANLEY-STANLEY</t>
  </si>
  <si>
    <t>88739*86-312</t>
  </si>
  <si>
    <t>T48439-NR</t>
  </si>
  <si>
    <t>PROTO-PROTO</t>
  </si>
  <si>
    <t>NRR-NR</t>
  </si>
  <si>
    <t xml:space="preserve">PROTO </t>
  </si>
  <si>
    <t>7418M</t>
  </si>
  <si>
    <t>7422M</t>
  </si>
  <si>
    <t>750RN</t>
  </si>
  <si>
    <t>T20728</t>
  </si>
  <si>
    <t>86-206</t>
  </si>
  <si>
    <t>T815764</t>
  </si>
  <si>
    <t>86-305</t>
  </si>
  <si>
    <t>86-308</t>
  </si>
  <si>
    <t>T05918</t>
  </si>
  <si>
    <t>86-309</t>
  </si>
  <si>
    <t>T55669</t>
  </si>
  <si>
    <t>T205482</t>
  </si>
  <si>
    <t>87-141</t>
  </si>
  <si>
    <t>87-143</t>
  </si>
  <si>
    <t>87-144</t>
  </si>
  <si>
    <t>87-146</t>
  </si>
  <si>
    <t>87-147</t>
  </si>
  <si>
    <t>T28561</t>
  </si>
  <si>
    <t>T86410</t>
  </si>
  <si>
    <t>T29132</t>
  </si>
  <si>
    <t>STANLET</t>
  </si>
  <si>
    <t>86-127</t>
  </si>
  <si>
    <t>T08115</t>
  </si>
  <si>
    <t>T29135</t>
  </si>
  <si>
    <t>T29136</t>
  </si>
  <si>
    <t>T29137</t>
  </si>
  <si>
    <t>ACESA</t>
  </si>
  <si>
    <t>T51543</t>
  </si>
  <si>
    <t>86-852</t>
  </si>
  <si>
    <t>T05988</t>
  </si>
  <si>
    <t>VENUS</t>
  </si>
  <si>
    <t>VENUS-CHRONE</t>
  </si>
  <si>
    <t>86-856</t>
  </si>
  <si>
    <t>T46130</t>
  </si>
  <si>
    <t>T20746</t>
  </si>
  <si>
    <t>BAHCO-PROTO</t>
  </si>
  <si>
    <t>NR-T53530</t>
  </si>
  <si>
    <t>86-859-86-859</t>
  </si>
  <si>
    <t>1217MASD</t>
  </si>
  <si>
    <t>T20745</t>
  </si>
  <si>
    <t>6118M</t>
  </si>
  <si>
    <t>T56636</t>
  </si>
  <si>
    <t>86-864</t>
  </si>
  <si>
    <t>T06161</t>
  </si>
  <si>
    <t>T91381</t>
  </si>
  <si>
    <t>T42378</t>
  </si>
  <si>
    <t>T56641</t>
  </si>
  <si>
    <t>T252389</t>
  </si>
  <si>
    <t>INGERSON RAND</t>
  </si>
  <si>
    <t>T242805</t>
  </si>
  <si>
    <t>T251893</t>
  </si>
  <si>
    <t>MORATO</t>
  </si>
  <si>
    <t>EDWIN DUQUE</t>
  </si>
  <si>
    <t>1069642778</t>
  </si>
  <si>
    <t>T255087</t>
  </si>
  <si>
    <t>84-021</t>
  </si>
  <si>
    <t>T256089</t>
  </si>
  <si>
    <t>T256091</t>
  </si>
  <si>
    <t>ISKO</t>
  </si>
  <si>
    <t>T256092</t>
  </si>
  <si>
    <t>97-126</t>
  </si>
  <si>
    <t>T256097</t>
  </si>
  <si>
    <t>97-127</t>
  </si>
  <si>
    <t>97-128</t>
  </si>
  <si>
    <t>97-129</t>
  </si>
  <si>
    <t>97-130</t>
  </si>
  <si>
    <t>97-131</t>
  </si>
  <si>
    <t>T256098</t>
  </si>
  <si>
    <t>T256100</t>
  </si>
  <si>
    <t>T256101</t>
  </si>
  <si>
    <t>T256102</t>
  </si>
  <si>
    <t>7319M</t>
  </si>
  <si>
    <t>978-131</t>
  </si>
  <si>
    <t>T256103</t>
  </si>
  <si>
    <t>T256104</t>
  </si>
  <si>
    <t>T256105</t>
  </si>
  <si>
    <t>T256106</t>
  </si>
  <si>
    <t>T256110</t>
  </si>
  <si>
    <t>T25+098</t>
  </si>
  <si>
    <t>T256098T</t>
  </si>
  <si>
    <t>COPA HEXAGONAL DE 1/2X29</t>
  </si>
  <si>
    <t>86-203</t>
  </si>
  <si>
    <t>T241943</t>
  </si>
  <si>
    <t>86-202</t>
  </si>
  <si>
    <t>86-212</t>
  </si>
  <si>
    <t>86-211</t>
  </si>
  <si>
    <t>86-301</t>
  </si>
  <si>
    <t>86-302</t>
  </si>
  <si>
    <t>86-303</t>
  </si>
  <si>
    <t>86-304</t>
  </si>
  <si>
    <t>86-307</t>
  </si>
  <si>
    <t>86-310</t>
  </si>
  <si>
    <t>86-311</t>
  </si>
  <si>
    <t>86-312</t>
  </si>
  <si>
    <t>86-313</t>
  </si>
  <si>
    <t>86-314</t>
  </si>
  <si>
    <t>86-315</t>
  </si>
  <si>
    <t>86-316</t>
  </si>
  <si>
    <t>69-172</t>
  </si>
  <si>
    <t>IZCO</t>
  </si>
  <si>
    <t>T256+103</t>
  </si>
  <si>
    <t>KING TONY</t>
  </si>
  <si>
    <t>86-081</t>
  </si>
  <si>
    <t>86-082</t>
  </si>
  <si>
    <t>86-083</t>
  </si>
  <si>
    <t>86-084</t>
  </si>
  <si>
    <t>86-085</t>
  </si>
  <si>
    <t>86-086</t>
  </si>
  <si>
    <t>86-087</t>
  </si>
  <si>
    <t>86-088</t>
  </si>
  <si>
    <t>86-089</t>
  </si>
  <si>
    <t>86-090</t>
  </si>
  <si>
    <t>86-091</t>
  </si>
  <si>
    <t>86-092</t>
  </si>
  <si>
    <t>86-093</t>
  </si>
  <si>
    <t>86-094</t>
  </si>
  <si>
    <t>86-095</t>
  </si>
  <si>
    <t>86-096</t>
  </si>
  <si>
    <t>86-097</t>
  </si>
  <si>
    <t>86-098</t>
  </si>
  <si>
    <t>T256126</t>
  </si>
  <si>
    <t>GEARWRENCH</t>
  </si>
  <si>
    <t>201D</t>
  </si>
  <si>
    <t>87-048</t>
  </si>
  <si>
    <t>ERASMUS</t>
  </si>
  <si>
    <t>T256308</t>
  </si>
  <si>
    <t>TAZ-300</t>
  </si>
  <si>
    <t>T24697</t>
  </si>
  <si>
    <t>WALMEC</t>
  </si>
  <si>
    <t>T251341</t>
  </si>
  <si>
    <t>T255992</t>
  </si>
  <si>
    <t>T255933</t>
  </si>
  <si>
    <t>T256095</t>
  </si>
  <si>
    <t>RECOLECTOR ACEITE</t>
  </si>
  <si>
    <t>SAUL MORA</t>
  </si>
  <si>
    <t>1068972606</t>
  </si>
  <si>
    <t>84-098</t>
  </si>
  <si>
    <t>7423M</t>
  </si>
  <si>
    <t>T205491</t>
  </si>
  <si>
    <t>86-504</t>
  </si>
  <si>
    <t>86-505</t>
  </si>
  <si>
    <t>86-506</t>
  </si>
  <si>
    <t>86-507</t>
  </si>
  <si>
    <t>86-508</t>
  </si>
  <si>
    <t>86-509</t>
  </si>
  <si>
    <t>86-510</t>
  </si>
  <si>
    <t>86-511</t>
  </si>
  <si>
    <t>86-512</t>
  </si>
  <si>
    <t>86-513</t>
  </si>
  <si>
    <t>86-515</t>
  </si>
  <si>
    <t>86-516</t>
  </si>
  <si>
    <t>86-517</t>
  </si>
  <si>
    <t>86-518</t>
  </si>
  <si>
    <t>86-519</t>
  </si>
  <si>
    <t>86-520</t>
  </si>
  <si>
    <t>86-521</t>
  </si>
  <si>
    <t>86-522</t>
  </si>
  <si>
    <t>86-523</t>
  </si>
  <si>
    <t>86-524</t>
  </si>
  <si>
    <t>86-525</t>
  </si>
  <si>
    <t>86-526</t>
  </si>
  <si>
    <t>86-527</t>
  </si>
  <si>
    <t>86-528</t>
  </si>
  <si>
    <t>86-529</t>
  </si>
  <si>
    <t>86-530</t>
  </si>
  <si>
    <t>86-531</t>
  </si>
  <si>
    <t>86-532</t>
  </si>
  <si>
    <t>T260682</t>
  </si>
  <si>
    <t>T251220</t>
  </si>
  <si>
    <t>86-145</t>
  </si>
  <si>
    <t>T251347</t>
  </si>
  <si>
    <t>86-146</t>
  </si>
  <si>
    <t>86-147</t>
  </si>
  <si>
    <t>86-148</t>
  </si>
  <si>
    <t>86-149</t>
  </si>
  <si>
    <t>86-150</t>
  </si>
  <si>
    <t>86-151</t>
  </si>
  <si>
    <t>86-152</t>
  </si>
  <si>
    <t>86-153</t>
  </si>
  <si>
    <t>T37029</t>
  </si>
  <si>
    <t>T251428</t>
  </si>
  <si>
    <t>T251318</t>
  </si>
  <si>
    <t>INGERSON RAMD</t>
  </si>
  <si>
    <t>ANDRES FELIPE DUEÑAS BONILLA</t>
  </si>
  <si>
    <t>1016594941</t>
  </si>
  <si>
    <t>84-105</t>
  </si>
  <si>
    <t>T484341</t>
  </si>
  <si>
    <t>T251314</t>
  </si>
  <si>
    <t>000AA</t>
  </si>
  <si>
    <t>T251438</t>
  </si>
  <si>
    <t>5314M</t>
  </si>
  <si>
    <t>T29212</t>
  </si>
  <si>
    <t>T251430</t>
  </si>
  <si>
    <t>86-560</t>
  </si>
  <si>
    <t>T251421</t>
  </si>
  <si>
    <t>STABLEY</t>
  </si>
  <si>
    <t>T251420</t>
  </si>
  <si>
    <t>88-135</t>
  </si>
  <si>
    <t>T251020</t>
  </si>
  <si>
    <t>T251439</t>
  </si>
  <si>
    <t>T48437</t>
  </si>
  <si>
    <t>69-148</t>
  </si>
  <si>
    <t>T203556</t>
  </si>
  <si>
    <t>BRAND</t>
  </si>
  <si>
    <t>VENEZUELA</t>
  </si>
  <si>
    <t>T56642</t>
  </si>
  <si>
    <t>T48637</t>
  </si>
  <si>
    <t>86-867</t>
  </si>
  <si>
    <t>T250920</t>
  </si>
  <si>
    <t>T20758</t>
  </si>
  <si>
    <t>T251098</t>
  </si>
  <si>
    <t>T205497</t>
  </si>
  <si>
    <t>T250914</t>
  </si>
  <si>
    <t>#000AA</t>
  </si>
  <si>
    <t>T250931</t>
  </si>
  <si>
    <t>CR-V</t>
  </si>
  <si>
    <t>T250899</t>
  </si>
  <si>
    <t>T250847</t>
  </si>
  <si>
    <t>T250848</t>
  </si>
  <si>
    <t>T250874</t>
  </si>
  <si>
    <t>7800SM</t>
  </si>
  <si>
    <t>T250834</t>
  </si>
  <si>
    <t>T250423</t>
  </si>
  <si>
    <t>T250927</t>
  </si>
  <si>
    <t>86-869</t>
  </si>
  <si>
    <t>T250925</t>
  </si>
  <si>
    <t>87-434</t>
  </si>
  <si>
    <t>T250913</t>
  </si>
  <si>
    <t>T250918</t>
  </si>
  <si>
    <t>T21456</t>
  </si>
  <si>
    <t>87-392</t>
  </si>
  <si>
    <t>T251891</t>
  </si>
  <si>
    <t>PENDIENTE NOMBRE VACACIONES</t>
  </si>
  <si>
    <t xml:space="preserve">KIT DE TAPICERIA </t>
  </si>
  <si>
    <t>FORCE</t>
  </si>
  <si>
    <t>LLAVE PARA FILTROS TIPO ARAÑA</t>
  </si>
  <si>
    <t>61904A</t>
  </si>
  <si>
    <t>SURTEK</t>
  </si>
  <si>
    <t>T250929</t>
  </si>
  <si>
    <t xml:space="preserve">LLAVE ARAÑA FILTRO </t>
  </si>
  <si>
    <t>LLAVE PARA FILTRO TIPO CADENA</t>
  </si>
  <si>
    <t>T250928</t>
  </si>
  <si>
    <t>PINZA SACA PINES EXTERNOS</t>
  </si>
  <si>
    <t>84-271</t>
  </si>
  <si>
    <t>T250817</t>
  </si>
  <si>
    <t xml:space="preserve">CESAR MIJER </t>
  </si>
  <si>
    <t>ENCARGADO CARRO</t>
  </si>
  <si>
    <t>BRAYAN AVILA</t>
  </si>
  <si>
    <t>1020836114</t>
  </si>
  <si>
    <t>T250916</t>
  </si>
  <si>
    <t>T250915</t>
  </si>
  <si>
    <t>T203539</t>
  </si>
  <si>
    <t>K-DTOOLS</t>
  </si>
  <si>
    <t>T20688</t>
  </si>
  <si>
    <t>PCL</t>
  </si>
  <si>
    <t>T251321</t>
  </si>
  <si>
    <t>JUEGO DE COPAS IMPACTO 1/2 LARGA</t>
  </si>
  <si>
    <t>T251323</t>
  </si>
  <si>
    <t>T251322</t>
  </si>
  <si>
    <t>88-136</t>
  </si>
  <si>
    <t>88-137</t>
  </si>
  <si>
    <t>88-138</t>
  </si>
  <si>
    <t>88-139</t>
  </si>
  <si>
    <t>88-140</t>
  </si>
  <si>
    <t>88-141</t>
  </si>
  <si>
    <t>88-142</t>
  </si>
  <si>
    <t>88-143</t>
  </si>
  <si>
    <t>88-144</t>
  </si>
  <si>
    <t>88-145</t>
  </si>
  <si>
    <t>88-146</t>
  </si>
  <si>
    <t>88-147</t>
  </si>
  <si>
    <t>88-148</t>
  </si>
  <si>
    <t>88-149</t>
  </si>
  <si>
    <t>88-150</t>
  </si>
  <si>
    <t>88-151</t>
  </si>
  <si>
    <t>88-152</t>
  </si>
  <si>
    <t>88-153</t>
  </si>
  <si>
    <t>88-154</t>
  </si>
  <si>
    <t>88-155</t>
  </si>
  <si>
    <t>88-156</t>
  </si>
  <si>
    <t>88-157</t>
  </si>
  <si>
    <t>T21014</t>
  </si>
  <si>
    <t>86-099</t>
  </si>
  <si>
    <t>T75013</t>
  </si>
  <si>
    <t>T251402</t>
  </si>
  <si>
    <t>VACULA</t>
  </si>
  <si>
    <t>T246867</t>
  </si>
  <si>
    <t>INGELSON RAND</t>
  </si>
  <si>
    <t>T251099</t>
  </si>
  <si>
    <t xml:space="preserve">JUEGO DE COPAS HEMBRA Y MACHO </t>
  </si>
  <si>
    <t>T251355</t>
  </si>
  <si>
    <t>LLAVE PARA FILTRO DE CADENA</t>
  </si>
  <si>
    <t>T251350</t>
  </si>
  <si>
    <t>JUEGO DE COPAS TORX</t>
  </si>
  <si>
    <t>T74043</t>
  </si>
  <si>
    <t>89-098</t>
  </si>
  <si>
    <t>T251356</t>
  </si>
  <si>
    <t>5326-HPA</t>
  </si>
  <si>
    <t>T203979</t>
  </si>
  <si>
    <t>T203780</t>
  </si>
  <si>
    <t>T257983</t>
  </si>
  <si>
    <t>86-138</t>
  </si>
  <si>
    <t>T203965</t>
  </si>
  <si>
    <t xml:space="preserve">STANLEY </t>
  </si>
  <si>
    <t>T51534</t>
  </si>
  <si>
    <t>86-861</t>
  </si>
  <si>
    <t>T48311</t>
  </si>
  <si>
    <t>YEII</t>
  </si>
  <si>
    <t>86-854</t>
  </si>
  <si>
    <t>T202964</t>
  </si>
  <si>
    <t>T48630</t>
  </si>
  <si>
    <t>T203976</t>
  </si>
  <si>
    <t>T251068</t>
  </si>
  <si>
    <t xml:space="preserve">JUEGO DE LLAVES PARA RACORE CON RACHE </t>
  </si>
  <si>
    <t>T202997</t>
  </si>
  <si>
    <t>ANDRES MORA</t>
  </si>
  <si>
    <t>1022385686</t>
  </si>
  <si>
    <t>T242764</t>
  </si>
  <si>
    <t>T250933</t>
  </si>
  <si>
    <t>T251449</t>
  </si>
  <si>
    <t>T251451</t>
  </si>
  <si>
    <t>T48512</t>
  </si>
  <si>
    <t>86-581</t>
  </si>
  <si>
    <t>86-580</t>
  </si>
  <si>
    <t>VISEGRIP</t>
  </si>
  <si>
    <t>T88819</t>
  </si>
  <si>
    <t>T48709</t>
  </si>
  <si>
    <t xml:space="preserve">JUEGO DE BOTADORES </t>
  </si>
  <si>
    <t>16-226</t>
  </si>
  <si>
    <t>T251444</t>
  </si>
  <si>
    <t>T25444</t>
  </si>
  <si>
    <t>T251446</t>
  </si>
  <si>
    <t>T251445</t>
  </si>
  <si>
    <t>T251443</t>
  </si>
  <si>
    <t>T251429</t>
  </si>
  <si>
    <t>86-131</t>
  </si>
  <si>
    <t>86-13</t>
  </si>
  <si>
    <t>T21503</t>
  </si>
  <si>
    <t>86-857</t>
  </si>
  <si>
    <t xml:space="preserve">LLAVE PARA FILTRO DE CADENA </t>
  </si>
  <si>
    <t>T251452</t>
  </si>
  <si>
    <t>T251320</t>
  </si>
  <si>
    <t>T220136</t>
  </si>
  <si>
    <t>T21826</t>
  </si>
  <si>
    <t>INGERSOLL RAND</t>
  </si>
  <si>
    <t>T252323</t>
  </si>
  <si>
    <t>LLAVE FILTRO TIPO ARAÑA</t>
  </si>
  <si>
    <t>T242952</t>
  </si>
  <si>
    <t>ANGEL STEVEN ALFONSO MARIN</t>
  </si>
  <si>
    <t>1031175277</t>
  </si>
  <si>
    <t>VISEGREEP</t>
  </si>
  <si>
    <t>T41191</t>
  </si>
  <si>
    <t>7424M</t>
  </si>
  <si>
    <t>T205516</t>
  </si>
  <si>
    <t>86-803</t>
  </si>
  <si>
    <t>T205522</t>
  </si>
  <si>
    <t>T205523</t>
  </si>
  <si>
    <t>T86414</t>
  </si>
  <si>
    <t>T86409</t>
  </si>
  <si>
    <t>1224M</t>
  </si>
  <si>
    <t>T207040</t>
  </si>
  <si>
    <t>PINZA LARGA CURVA 10</t>
  </si>
  <si>
    <t>FELIPE JIMENEZ</t>
  </si>
  <si>
    <t>1033697191</t>
  </si>
  <si>
    <t>ALLOY STEEP</t>
  </si>
  <si>
    <t>78-212</t>
  </si>
  <si>
    <t>T242795</t>
  </si>
  <si>
    <t>T222497</t>
  </si>
  <si>
    <t>T242756</t>
  </si>
  <si>
    <t>T242798</t>
  </si>
  <si>
    <t>88-803</t>
  </si>
  <si>
    <t>T242801</t>
  </si>
  <si>
    <t>88-804</t>
  </si>
  <si>
    <t>88-805</t>
  </si>
  <si>
    <t>88-806</t>
  </si>
  <si>
    <t>88-807</t>
  </si>
  <si>
    <t>88-808</t>
  </si>
  <si>
    <t>88-809</t>
  </si>
  <si>
    <t>88-810</t>
  </si>
  <si>
    <t>88-811</t>
  </si>
  <si>
    <t>88-812</t>
  </si>
  <si>
    <t>88-813</t>
  </si>
  <si>
    <t>88-814</t>
  </si>
  <si>
    <t>88-815</t>
  </si>
  <si>
    <t>88-816</t>
  </si>
  <si>
    <t>88-817</t>
  </si>
  <si>
    <t>88-818</t>
  </si>
  <si>
    <t>88-819</t>
  </si>
  <si>
    <t>88-820</t>
  </si>
  <si>
    <t>88-821</t>
  </si>
  <si>
    <t>88-822</t>
  </si>
  <si>
    <t>88-823</t>
  </si>
  <si>
    <t>88-824</t>
  </si>
  <si>
    <t>88-825</t>
  </si>
  <si>
    <t>88-826</t>
  </si>
  <si>
    <t>88-827</t>
  </si>
  <si>
    <t>88-828</t>
  </si>
  <si>
    <t>88-829</t>
  </si>
  <si>
    <t>88-830</t>
  </si>
  <si>
    <t>88-831</t>
  </si>
  <si>
    <t>T202760</t>
  </si>
  <si>
    <t>T242759</t>
  </si>
  <si>
    <t>J498934</t>
  </si>
  <si>
    <t>J498936</t>
  </si>
  <si>
    <t>J498937</t>
  </si>
  <si>
    <t>J498939</t>
  </si>
  <si>
    <t>J498940</t>
  </si>
  <si>
    <t>J498944</t>
  </si>
  <si>
    <t>T247680</t>
  </si>
  <si>
    <t>T242800</t>
  </si>
  <si>
    <t>57-532</t>
  </si>
  <si>
    <t>T207629</t>
  </si>
  <si>
    <t>T205456</t>
  </si>
  <si>
    <t>84-168</t>
  </si>
  <si>
    <t>T242762</t>
  </si>
  <si>
    <t>321C</t>
  </si>
  <si>
    <t>T203551</t>
  </si>
  <si>
    <t>T242802</t>
  </si>
  <si>
    <t>KTOOLS</t>
  </si>
  <si>
    <t>KD3083</t>
  </si>
  <si>
    <t>T84781</t>
  </si>
  <si>
    <t>LLAVE PARA FILTRO CINTA METALIVCA</t>
  </si>
  <si>
    <t>JHON LEON</t>
  </si>
  <si>
    <t>1019069388</t>
  </si>
  <si>
    <t>T247668</t>
  </si>
  <si>
    <t>84-721</t>
  </si>
  <si>
    <t>T246633</t>
  </si>
  <si>
    <t>T247686</t>
  </si>
  <si>
    <t>T247674</t>
  </si>
  <si>
    <t>83-422</t>
  </si>
  <si>
    <t>T247675</t>
  </si>
  <si>
    <t>T241955</t>
  </si>
  <si>
    <t>T24762</t>
  </si>
  <si>
    <t>T247127</t>
  </si>
  <si>
    <t>TT247671</t>
  </si>
  <si>
    <t>86-562</t>
  </si>
  <si>
    <t>T247672</t>
  </si>
  <si>
    <t>86-563</t>
  </si>
  <si>
    <t>86-564</t>
  </si>
  <si>
    <t>86-565</t>
  </si>
  <si>
    <t>86-566</t>
  </si>
  <si>
    <t>86-567</t>
  </si>
  <si>
    <t>86-568</t>
  </si>
  <si>
    <t>86-569</t>
  </si>
  <si>
    <t>86-570</t>
  </si>
  <si>
    <t>86-571</t>
  </si>
  <si>
    <t>86-572</t>
  </si>
  <si>
    <t>86-573</t>
  </si>
  <si>
    <t>86-574</t>
  </si>
  <si>
    <t>86-575</t>
  </si>
  <si>
    <t>86-576</t>
  </si>
  <si>
    <t>86-577</t>
  </si>
  <si>
    <t>86-578</t>
  </si>
  <si>
    <t>86-579</t>
  </si>
  <si>
    <t>86-582</t>
  </si>
  <si>
    <t>86-583</t>
  </si>
  <si>
    <t>86-584</t>
  </si>
  <si>
    <t>86-585</t>
  </si>
  <si>
    <t>86-586</t>
  </si>
  <si>
    <t>86-587</t>
  </si>
  <si>
    <t>86-588</t>
  </si>
  <si>
    <t>T247673</t>
  </si>
  <si>
    <t>T247676</t>
  </si>
  <si>
    <t>T247677</t>
  </si>
  <si>
    <t>T247678</t>
  </si>
  <si>
    <t>T247679</t>
  </si>
  <si>
    <t>T247682</t>
  </si>
  <si>
    <t>T247684</t>
  </si>
  <si>
    <t>T247685</t>
  </si>
  <si>
    <t>T247687</t>
  </si>
  <si>
    <t>T247688</t>
  </si>
  <si>
    <t>T247689</t>
  </si>
  <si>
    <t>T247690</t>
  </si>
  <si>
    <t>T247691</t>
  </si>
  <si>
    <t>T247692</t>
  </si>
  <si>
    <t>T247693</t>
  </si>
  <si>
    <t>T247694</t>
  </si>
  <si>
    <t>T247695</t>
  </si>
  <si>
    <t>T247696</t>
  </si>
  <si>
    <t>T247697</t>
  </si>
  <si>
    <t>T247698</t>
  </si>
  <si>
    <t>T247699</t>
  </si>
  <si>
    <t>T247700</t>
  </si>
  <si>
    <t>STANELY</t>
  </si>
  <si>
    <t>88-132</t>
  </si>
  <si>
    <t>T247671</t>
  </si>
  <si>
    <t>88-133</t>
  </si>
  <si>
    <t>88-134</t>
  </si>
  <si>
    <t>86-112</t>
  </si>
  <si>
    <t>86-113</t>
  </si>
  <si>
    <t>86-114</t>
  </si>
  <si>
    <t>86-115</t>
  </si>
  <si>
    <t>86-116</t>
  </si>
  <si>
    <t>86-117</t>
  </si>
  <si>
    <t>86-118</t>
  </si>
  <si>
    <t>86-119</t>
  </si>
  <si>
    <t>86-120</t>
  </si>
  <si>
    <t>86-121</t>
  </si>
  <si>
    <t>86-122</t>
  </si>
  <si>
    <t>86-123</t>
  </si>
  <si>
    <t>86-124</t>
  </si>
  <si>
    <t>86-125</t>
  </si>
  <si>
    <t>86-126</t>
  </si>
  <si>
    <t>86-128</t>
  </si>
  <si>
    <t>86-129</t>
  </si>
  <si>
    <t>5239W</t>
  </si>
  <si>
    <t>7210TX</t>
  </si>
  <si>
    <t>86-851</t>
  </si>
  <si>
    <t>T246015</t>
  </si>
  <si>
    <t>T246016</t>
  </si>
  <si>
    <t>T246017</t>
  </si>
  <si>
    <t>T246018</t>
  </si>
  <si>
    <t>T246019</t>
  </si>
  <si>
    <t>T246020</t>
  </si>
  <si>
    <t>T246021</t>
  </si>
  <si>
    <t>T246022</t>
  </si>
  <si>
    <t>T246023</t>
  </si>
  <si>
    <t>T246024</t>
  </si>
  <si>
    <t>T246025</t>
  </si>
  <si>
    <t>T246026</t>
  </si>
  <si>
    <t>T246027</t>
  </si>
  <si>
    <t>T246028</t>
  </si>
  <si>
    <t>T246029</t>
  </si>
  <si>
    <t>T246030</t>
  </si>
  <si>
    <t>T246031</t>
  </si>
  <si>
    <t>T246032</t>
  </si>
  <si>
    <t>T246033</t>
  </si>
  <si>
    <t>86-853</t>
  </si>
  <si>
    <t>86-858</t>
  </si>
  <si>
    <t>86-859</t>
  </si>
  <si>
    <t>86-860</t>
  </si>
  <si>
    <t>86-862</t>
  </si>
  <si>
    <t>86-863</t>
  </si>
  <si>
    <t>86-865</t>
  </si>
  <si>
    <t>86-866</t>
  </si>
  <si>
    <t>86-868</t>
  </si>
  <si>
    <t>9T0401</t>
  </si>
  <si>
    <t>INGELSOLL RAND</t>
  </si>
  <si>
    <t>T248206</t>
  </si>
  <si>
    <t>T249812</t>
  </si>
  <si>
    <t>T245997</t>
  </si>
  <si>
    <t>TORCOMETRO DE 1/2 0 A 340</t>
  </si>
  <si>
    <t>T250832</t>
  </si>
  <si>
    <t>TORQUIMETRO 3/8 DE 0A100</t>
  </si>
  <si>
    <t>T250833</t>
  </si>
  <si>
    <t>LLAVE DE FILTRO TIPO ARAÑA</t>
  </si>
  <si>
    <t>FOECE</t>
  </si>
  <si>
    <t>T247662</t>
  </si>
  <si>
    <t>LLAVE PARA RACOR 12-14</t>
  </si>
  <si>
    <t>T74993</t>
  </si>
  <si>
    <t>LLAVE PARA RACOR 8-10</t>
  </si>
  <si>
    <t>T247123</t>
  </si>
  <si>
    <t>1030633182</t>
  </si>
  <si>
    <t>YIMER DIONEL HERRERA FLORES</t>
  </si>
  <si>
    <t>T246063</t>
  </si>
  <si>
    <t>T246000</t>
  </si>
  <si>
    <t>84-101</t>
  </si>
  <si>
    <t>T250887</t>
  </si>
  <si>
    <t>5326HPA</t>
  </si>
  <si>
    <t>T246010</t>
  </si>
  <si>
    <t>86-422</t>
  </si>
  <si>
    <t>T246011</t>
  </si>
  <si>
    <t>T205509</t>
  </si>
  <si>
    <t>T246406</t>
  </si>
  <si>
    <t>T246008</t>
  </si>
  <si>
    <t>T246012</t>
  </si>
  <si>
    <t>T246013</t>
  </si>
  <si>
    <t>T246034</t>
  </si>
  <si>
    <t>T246035</t>
  </si>
  <si>
    <t>T246036</t>
  </si>
  <si>
    <t>86-561</t>
  </si>
  <si>
    <t>88-131</t>
  </si>
  <si>
    <t>7216TX</t>
  </si>
  <si>
    <t>T248014</t>
  </si>
  <si>
    <t>T247701</t>
  </si>
  <si>
    <t>T247702</t>
  </si>
  <si>
    <t>T247703</t>
  </si>
  <si>
    <t>T247704</t>
  </si>
  <si>
    <t>T247705</t>
  </si>
  <si>
    <t>T247706</t>
  </si>
  <si>
    <t>T247707</t>
  </si>
  <si>
    <t>T247709</t>
  </si>
  <si>
    <t>T247711</t>
  </si>
  <si>
    <t>T247713</t>
  </si>
  <si>
    <t>T247714</t>
  </si>
  <si>
    <t>T247716</t>
  </si>
  <si>
    <t>57-531</t>
  </si>
  <si>
    <t>T246004</t>
  </si>
  <si>
    <t>T07491</t>
  </si>
  <si>
    <t>TORQUE 1/2 DE 0 A 150</t>
  </si>
  <si>
    <t>T205477</t>
  </si>
  <si>
    <t xml:space="preserve">LLAVE TIPO ARAÑA </t>
  </si>
  <si>
    <t>VOLVEDOR DE 3/4 SATA</t>
  </si>
  <si>
    <t>T204856</t>
  </si>
  <si>
    <t>8900DM</t>
  </si>
  <si>
    <t>T204854</t>
  </si>
  <si>
    <t>COPA IMPACTO 30MM</t>
  </si>
  <si>
    <t>07530ML</t>
  </si>
  <si>
    <t xml:space="preserve">LLAVE EXPANSIVA </t>
  </si>
  <si>
    <t>T245998</t>
  </si>
  <si>
    <t>LLAVE RACOR 16-17</t>
  </si>
  <si>
    <t>LLAVE RACOR 19-22</t>
  </si>
  <si>
    <t>87-886</t>
  </si>
  <si>
    <t xml:space="preserve">PINZA SACA PINES PUNTA RECTA </t>
  </si>
  <si>
    <t>T246002</t>
  </si>
  <si>
    <t>JUAN FELIPE CANGREJO CRUZ</t>
  </si>
  <si>
    <t>1000254468</t>
  </si>
  <si>
    <t>STYANLEY</t>
  </si>
  <si>
    <t>T256950</t>
  </si>
  <si>
    <t>T256951</t>
  </si>
  <si>
    <t>T256952</t>
  </si>
  <si>
    <t>000AAA</t>
  </si>
  <si>
    <t>T256953</t>
  </si>
  <si>
    <t>T256954</t>
  </si>
  <si>
    <t>T256955</t>
  </si>
  <si>
    <t>T256956</t>
  </si>
  <si>
    <t>86A</t>
  </si>
  <si>
    <t>T256957</t>
  </si>
  <si>
    <t>T256958</t>
  </si>
  <si>
    <t>86-558</t>
  </si>
  <si>
    <t>T256959</t>
  </si>
  <si>
    <t>86-559</t>
  </si>
  <si>
    <t>T256961</t>
  </si>
  <si>
    <t>T256960</t>
  </si>
  <si>
    <t>T256962</t>
  </si>
  <si>
    <t>T256963</t>
  </si>
  <si>
    <t>STHT69172</t>
  </si>
  <si>
    <t>T256964</t>
  </si>
  <si>
    <t>STHT69173</t>
  </si>
  <si>
    <t>STHT69174</t>
  </si>
  <si>
    <t>STHT69175</t>
  </si>
  <si>
    <t>STHT69176</t>
  </si>
  <si>
    <t>STHT69177</t>
  </si>
  <si>
    <t>STHT69178</t>
  </si>
  <si>
    <t>STHT69179</t>
  </si>
  <si>
    <t>STHT69180</t>
  </si>
  <si>
    <t>STHT69181</t>
  </si>
  <si>
    <t>STHT69182</t>
  </si>
  <si>
    <t>T256965</t>
  </si>
  <si>
    <t>T256966</t>
  </si>
  <si>
    <t>J4984</t>
  </si>
  <si>
    <t>J4985</t>
  </si>
  <si>
    <t>J4986</t>
  </si>
  <si>
    <t>J4987</t>
  </si>
  <si>
    <t>J4988</t>
  </si>
  <si>
    <t>J4989</t>
  </si>
  <si>
    <t>J4990</t>
  </si>
  <si>
    <t>J4991</t>
  </si>
  <si>
    <t>J4992</t>
  </si>
  <si>
    <t>J4993</t>
  </si>
  <si>
    <t>J4994</t>
  </si>
  <si>
    <t>T256968</t>
  </si>
  <si>
    <t>86-870</t>
  </si>
  <si>
    <t>86-871</t>
  </si>
  <si>
    <t>86-872</t>
  </si>
  <si>
    <t>86-873</t>
  </si>
  <si>
    <t>86-874</t>
  </si>
  <si>
    <t>86-875</t>
  </si>
  <si>
    <t>86-877</t>
  </si>
  <si>
    <t>EAZ-300</t>
  </si>
  <si>
    <t>T257694</t>
  </si>
  <si>
    <t>T256973</t>
  </si>
  <si>
    <t>T256972</t>
  </si>
  <si>
    <t>T256941</t>
  </si>
  <si>
    <t>LLAVE EXPASIVA 12</t>
  </si>
  <si>
    <t xml:space="preserve">PINZA SACA PINES EXTERNOS </t>
  </si>
  <si>
    <t>T240188</t>
  </si>
  <si>
    <t>84-273</t>
  </si>
  <si>
    <t>T240994</t>
  </si>
  <si>
    <t>NICOLAS DIAS</t>
  </si>
  <si>
    <t>1000377679</t>
  </si>
  <si>
    <t>T254618</t>
  </si>
  <si>
    <t>970G</t>
  </si>
  <si>
    <t>T254619</t>
  </si>
  <si>
    <t>T254620</t>
  </si>
  <si>
    <t>T254622</t>
  </si>
  <si>
    <t>T254623</t>
  </si>
  <si>
    <t>T254624</t>
  </si>
  <si>
    <t>T254616</t>
  </si>
  <si>
    <t>T254634</t>
  </si>
  <si>
    <t>3644-150</t>
  </si>
  <si>
    <t>T254626</t>
  </si>
  <si>
    <t>T254627</t>
  </si>
  <si>
    <t>6700SM</t>
  </si>
  <si>
    <t>T254630</t>
  </si>
  <si>
    <t>7400SM</t>
  </si>
  <si>
    <t>T254629</t>
  </si>
  <si>
    <t>T254631</t>
  </si>
  <si>
    <t>T254633</t>
  </si>
  <si>
    <t>2MCRV</t>
  </si>
  <si>
    <t>T254635</t>
  </si>
  <si>
    <t>1952M</t>
  </si>
  <si>
    <t>T254636</t>
  </si>
  <si>
    <t>T254637</t>
  </si>
  <si>
    <t>T254638</t>
  </si>
  <si>
    <t>T254639</t>
  </si>
  <si>
    <t>BBS20P12</t>
  </si>
  <si>
    <t>T254617</t>
  </si>
  <si>
    <t>T254779</t>
  </si>
  <si>
    <t>T254641</t>
  </si>
  <si>
    <t>T254642</t>
  </si>
  <si>
    <t>T254573</t>
  </si>
  <si>
    <t>T254643</t>
  </si>
  <si>
    <t>T254812</t>
  </si>
  <si>
    <t>T254632</t>
  </si>
  <si>
    <t>T250912</t>
  </si>
  <si>
    <t>HERRAMIENTA TECNICO ELECTRICISTA 1</t>
  </si>
  <si>
    <r>
      <t xml:space="preserve">KIT DE HERRAMIENTA PARA REMOVER FIJADORES PLASTICOS DE TAPICERIA X </t>
    </r>
    <r>
      <rPr>
        <b/>
        <sz val="10"/>
        <color theme="5" tint="-0.249977111117893"/>
        <rFont val="Calibri (Cuerpo)"/>
      </rPr>
      <t>11 PIEZAS</t>
    </r>
  </si>
  <si>
    <t>ALICATE MULTIUSO PARA ELECTRICISTA 9-1/2"</t>
  </si>
  <si>
    <t>CAUTIN INDUSTRIAL TIPO LAPIZ CON REGULACION AUTOMATICA DE TEMPERATURA 60 WATTS</t>
  </si>
  <si>
    <t>PROBADOR ELECTRICO DE CIRCUITOS (MEDIR PULSOS)</t>
  </si>
  <si>
    <t>COPA BRISTOL DE 1/2X9 MM</t>
  </si>
  <si>
    <t>COPA BUJIA 16MM (5/8)</t>
  </si>
  <si>
    <t>COPA BUJIA 21MM (13/16)</t>
  </si>
  <si>
    <t>DESTORNILLADOR PORTAPUNTAS 1/4</t>
  </si>
  <si>
    <t>ADAPTADOR PORTAPUNTAS 1/4X1/4</t>
  </si>
  <si>
    <t>ADAPTADOR PORTAPUNTAS 3/8X1/5</t>
  </si>
  <si>
    <t>JGO DE PUNTAS VARIAS</t>
  </si>
  <si>
    <t>EXTENSION 1/2X6 FLEXIBLE</t>
  </si>
  <si>
    <t>COPA HEGAGONA DE 1/4X4.5</t>
  </si>
  <si>
    <t>COPA PUNTA TORX T27 X3/8</t>
  </si>
  <si>
    <t>COPA PUNTA TORX T40 X 3/8</t>
  </si>
  <si>
    <t>COPA PUNTA TORX T50 X3/9</t>
  </si>
  <si>
    <t>COPA TORX HEMBRA E11X3/8</t>
  </si>
  <si>
    <t>COPA TORX HEMBRA E18X3/8</t>
  </si>
  <si>
    <t>DESTORNILLADOR PALA 1/4X5</t>
  </si>
  <si>
    <t>LLAVE HEXAGONAL BRISTOL 7 MM</t>
  </si>
  <si>
    <t>TALADRO INALAMBRICO</t>
  </si>
  <si>
    <t>BOSCH</t>
  </si>
  <si>
    <t>T258386</t>
  </si>
  <si>
    <t>TIJERA AVIACION</t>
  </si>
  <si>
    <t>T18377</t>
  </si>
  <si>
    <t>PULIDORA</t>
  </si>
  <si>
    <t>WILLIAM YESID ACERO RUBIO</t>
  </si>
  <si>
    <t>T78947</t>
  </si>
  <si>
    <t>84-369</t>
  </si>
  <si>
    <t>T205720</t>
  </si>
  <si>
    <t>T78934</t>
  </si>
  <si>
    <t>S,K</t>
  </si>
  <si>
    <t>T24321</t>
  </si>
  <si>
    <t>ELITE</t>
  </si>
  <si>
    <t>T206007</t>
  </si>
  <si>
    <t>MULTIMETRO DIGITAL</t>
  </si>
  <si>
    <t>UD226</t>
  </si>
  <si>
    <t>TT204666</t>
  </si>
  <si>
    <t>X DAÑADO</t>
  </si>
  <si>
    <t>CARRO HERRAMIENTA</t>
  </si>
  <si>
    <t>T203054</t>
  </si>
  <si>
    <t>JAVIER ANDRES ACOSTA LEON</t>
  </si>
  <si>
    <t>1000373002</t>
  </si>
  <si>
    <t>T241951</t>
  </si>
  <si>
    <t>T64985</t>
  </si>
  <si>
    <t>5320-50</t>
  </si>
  <si>
    <t>T241963</t>
  </si>
  <si>
    <t>FOY</t>
  </si>
  <si>
    <t>T251427</t>
  </si>
  <si>
    <t>T241971</t>
  </si>
  <si>
    <t>T241543</t>
  </si>
  <si>
    <t>T242496</t>
  </si>
  <si>
    <t>T241967</t>
  </si>
  <si>
    <t>J4979TX</t>
  </si>
  <si>
    <t>T241933</t>
  </si>
  <si>
    <t>T241969</t>
  </si>
  <si>
    <t>T241917</t>
  </si>
  <si>
    <t>T241945</t>
  </si>
  <si>
    <t>CALIBRADOR DE PASTILLAS</t>
  </si>
  <si>
    <t>LLAVE PARA FILTRO TIPO ARAÑA 3/8</t>
  </si>
  <si>
    <t>T251352</t>
  </si>
  <si>
    <t>ANDRES FELIPE MURILLO GUERRERO</t>
  </si>
  <si>
    <t>1030622796</t>
  </si>
  <si>
    <t>10306227978</t>
  </si>
  <si>
    <t>T250884</t>
  </si>
  <si>
    <t>T75018</t>
  </si>
  <si>
    <t>T250882</t>
  </si>
  <si>
    <t>5326APH</t>
  </si>
  <si>
    <t>T250889</t>
  </si>
  <si>
    <t>T250890</t>
  </si>
  <si>
    <t>T250892</t>
  </si>
  <si>
    <t>T250895</t>
  </si>
  <si>
    <t>T250841</t>
  </si>
  <si>
    <t>T250843</t>
  </si>
  <si>
    <t>T250893</t>
  </si>
  <si>
    <t>T250894</t>
  </si>
  <si>
    <t>T250896</t>
  </si>
  <si>
    <t>T250897</t>
  </si>
  <si>
    <t>T250898</t>
  </si>
  <si>
    <t>T250900</t>
  </si>
  <si>
    <t>T250901</t>
  </si>
  <si>
    <t>T250902</t>
  </si>
  <si>
    <t>T250903</t>
  </si>
  <si>
    <t>T250904</t>
  </si>
  <si>
    <t>T250905</t>
  </si>
  <si>
    <t>T250906</t>
  </si>
  <si>
    <t>T250907</t>
  </si>
  <si>
    <t>T250908</t>
  </si>
  <si>
    <t>T250909</t>
  </si>
  <si>
    <t>T250910</t>
  </si>
  <si>
    <t>T250911</t>
  </si>
  <si>
    <t>STHT-69148</t>
  </si>
  <si>
    <t>T250891</t>
  </si>
  <si>
    <t>T251435</t>
  </si>
  <si>
    <t>T250885</t>
  </si>
  <si>
    <t>T251069</t>
  </si>
  <si>
    <t xml:space="preserve">TORQUIMETRO 1/2 </t>
  </si>
  <si>
    <t>LLAVE EXPANSIVA</t>
  </si>
  <si>
    <t>T250839</t>
  </si>
  <si>
    <t>T250881</t>
  </si>
  <si>
    <t xml:space="preserve">LLAVE PARA FILTRO ARAÑA </t>
  </si>
  <si>
    <t xml:space="preserve">FORCE </t>
  </si>
  <si>
    <t>T251417</t>
  </si>
  <si>
    <t>OSO</t>
  </si>
  <si>
    <t>61901A</t>
  </si>
  <si>
    <t xml:space="preserve">PINZAS SACA PINES EXTERNOS </t>
  </si>
  <si>
    <t>HAMILTON DAZA</t>
  </si>
  <si>
    <t>PISTOLA 1,3</t>
  </si>
  <si>
    <t>PISTOLA 1,4</t>
  </si>
  <si>
    <t>T247869</t>
  </si>
  <si>
    <t>PISTOLA 1,7</t>
  </si>
  <si>
    <t>T251772</t>
  </si>
  <si>
    <t>T251771</t>
  </si>
  <si>
    <t>T251773</t>
  </si>
  <si>
    <t xml:space="preserve">PISTOLA </t>
  </si>
  <si>
    <t>T10052</t>
  </si>
  <si>
    <t>T47867</t>
  </si>
  <si>
    <t>T250490</t>
  </si>
  <si>
    <t>DWP849XB3</t>
  </si>
  <si>
    <t>T12902</t>
  </si>
  <si>
    <t>JORGE MURSIA</t>
  </si>
  <si>
    <t>T240312</t>
  </si>
  <si>
    <t>JAIRO RAMIREZ</t>
  </si>
  <si>
    <t>NO TIENE NADA</t>
  </si>
  <si>
    <t>OJO</t>
  </si>
  <si>
    <t>T10640</t>
  </si>
  <si>
    <t>T246050</t>
  </si>
  <si>
    <t>T246866</t>
  </si>
  <si>
    <t>T10656</t>
  </si>
  <si>
    <t>NADA</t>
  </si>
  <si>
    <t>JASON PERILLA</t>
  </si>
  <si>
    <t>1016021368</t>
  </si>
  <si>
    <t>T245858</t>
  </si>
  <si>
    <t>T251770</t>
  </si>
  <si>
    <t>ORLANDO GARZON</t>
  </si>
  <si>
    <t>79378379</t>
  </si>
  <si>
    <t>T251207</t>
  </si>
  <si>
    <t>T96592</t>
  </si>
  <si>
    <t>88-799</t>
  </si>
  <si>
    <t>T10129</t>
  </si>
  <si>
    <t>T308976</t>
  </si>
  <si>
    <t>T96593</t>
  </si>
  <si>
    <t>T96588</t>
  </si>
  <si>
    <t>T208964</t>
  </si>
  <si>
    <t>T76586</t>
  </si>
  <si>
    <t>MASETA</t>
  </si>
  <si>
    <t>T36550</t>
  </si>
  <si>
    <t>STHT69800</t>
  </si>
  <si>
    <t>T251512</t>
  </si>
  <si>
    <t>T258350</t>
  </si>
  <si>
    <t>ASTRO</t>
  </si>
  <si>
    <t>T258349</t>
  </si>
  <si>
    <t>3M</t>
  </si>
  <si>
    <t>T206485</t>
  </si>
  <si>
    <t>PULIODRA NEUMATICA</t>
  </si>
  <si>
    <t>T206493</t>
  </si>
  <si>
    <t>OSCAR SAVEDRA</t>
  </si>
  <si>
    <t>17348249</t>
  </si>
  <si>
    <t>T208377</t>
  </si>
  <si>
    <t>81-098</t>
  </si>
  <si>
    <t>T208382</t>
  </si>
  <si>
    <t>T84808</t>
  </si>
  <si>
    <t>T37587</t>
  </si>
  <si>
    <t>CONVANADIUM</t>
  </si>
  <si>
    <t>T42071</t>
  </si>
  <si>
    <t>T251702</t>
  </si>
  <si>
    <t>T249175</t>
  </si>
  <si>
    <t>T27995</t>
  </si>
  <si>
    <t>T27996</t>
  </si>
  <si>
    <t>T27997</t>
  </si>
  <si>
    <t>T27998</t>
  </si>
  <si>
    <t>T27999</t>
  </si>
  <si>
    <t>T28000</t>
  </si>
  <si>
    <t>T28001</t>
  </si>
  <si>
    <t>T28002</t>
  </si>
  <si>
    <t>T28003</t>
  </si>
  <si>
    <t>T28004</t>
  </si>
  <si>
    <t>T28005</t>
  </si>
  <si>
    <t>T28008</t>
  </si>
  <si>
    <t>T28009</t>
  </si>
  <si>
    <t>T28010</t>
  </si>
  <si>
    <t>T28011</t>
  </si>
  <si>
    <t>T28012</t>
  </si>
  <si>
    <t>T28014</t>
  </si>
  <si>
    <t>T28015</t>
  </si>
  <si>
    <t>T28016</t>
  </si>
  <si>
    <t>T28017</t>
  </si>
  <si>
    <t>T28018</t>
  </si>
  <si>
    <t>T28019</t>
  </si>
  <si>
    <t>T28020</t>
  </si>
  <si>
    <t>T28021</t>
  </si>
  <si>
    <t>T28022</t>
  </si>
  <si>
    <t>T28023</t>
  </si>
  <si>
    <t>T208366</t>
  </si>
  <si>
    <t>T73522</t>
  </si>
  <si>
    <t>T41159</t>
  </si>
  <si>
    <t>89-866</t>
  </si>
  <si>
    <t>T257192</t>
  </si>
  <si>
    <t>K.D</t>
  </si>
  <si>
    <t>T84838</t>
  </si>
  <si>
    <t>T219461</t>
  </si>
  <si>
    <t>87-393</t>
  </si>
  <si>
    <t>T246902</t>
  </si>
  <si>
    <t>GABRIEL CHAVEZ</t>
  </si>
  <si>
    <t>81715302</t>
  </si>
  <si>
    <t>RN</t>
  </si>
  <si>
    <t>T48667</t>
  </si>
  <si>
    <t>T252326</t>
  </si>
  <si>
    <t>T75042</t>
  </si>
  <si>
    <t>T43452</t>
  </si>
  <si>
    <t>T48361</t>
  </si>
  <si>
    <t>NT250893</t>
  </si>
  <si>
    <t>86-878</t>
  </si>
  <si>
    <t>86-880</t>
  </si>
  <si>
    <t>86-882</t>
  </si>
  <si>
    <t>86-884</t>
  </si>
  <si>
    <t>86-885</t>
  </si>
  <si>
    <t>86-887</t>
  </si>
  <si>
    <t>T20994</t>
  </si>
  <si>
    <t>T485227</t>
  </si>
  <si>
    <t>T21828</t>
  </si>
  <si>
    <t>T242719</t>
  </si>
  <si>
    <t>T251892</t>
  </si>
  <si>
    <t>TORQUIMETRO 1/2 50 A 250</t>
  </si>
  <si>
    <t>T254996</t>
  </si>
  <si>
    <t>LLAVE TIPO ARAÑA 3/8</t>
  </si>
  <si>
    <t>COPA DE 32 DE 3/4</t>
  </si>
  <si>
    <t>7409TORX</t>
  </si>
  <si>
    <t>7400TORX-E</t>
  </si>
  <si>
    <t>(ENCARGADO DEL CARRO TEMPORALMENTE)</t>
  </si>
  <si>
    <t>MARTILLO GOMA</t>
  </si>
  <si>
    <t>LIBARDO CHAMUCERO MARTINEZ</t>
  </si>
  <si>
    <t>CR B 01</t>
  </si>
  <si>
    <t>ITMED-13</t>
  </si>
  <si>
    <t>CANT-REQURRIDA</t>
  </si>
  <si>
    <t>cant-requerida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</si>
</sst>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_(* #,##0.00_);_(* \(#,##0.00\);_(* \-??_);_(@_)"/>
    <numFmt numFmtId="166" formatCode="[$-F800]dddd\,\ mmmm\ dd\,\ yyyy"/>
    <numFmt numFmtId="167" formatCode="_-&quot;$&quot;\ * #,##0_-;\-&quot;$&quot;\ * #,##0_-;_-&quot;$&quot;\ * &quot;-&quot;??_-;_-@_-"/>
  </numFmts>
  <fonts count="26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Arial Narrow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theme="5"/>
      <name val="Calibri (Cuerpo)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5" tint="-0.249977111117893"/>
      <name val="Calibri (Cuerpo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95B3D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9">
    <xf numFmtId="0" fontId="0" fillId="0" borderId="0"/>
    <xf numFmtId="0" fontId="7" fillId="0" borderId="0"/>
    <xf numFmtId="165" fontId="7" fillId="0" borderId="0" applyBorder="0" applyProtection="0"/>
    <xf numFmtId="0" fontId="8" fillId="0" borderId="2" applyProtection="0"/>
    <xf numFmtId="0" fontId="9" fillId="0" borderId="0"/>
    <xf numFmtId="0" fontId="10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16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7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7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3" fillId="4" borderId="3" xfId="7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5" borderId="9" xfId="0" applyNumberFormat="1" applyFont="1" applyFill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4" fontId="3" fillId="3" borderId="8" xfId="0" applyNumberFormat="1" applyFont="1" applyFill="1" applyBorder="1"/>
    <xf numFmtId="164" fontId="3" fillId="5" borderId="8" xfId="0" applyNumberFormat="1" applyFont="1" applyFill="1" applyBorder="1"/>
    <xf numFmtId="6" fontId="2" fillId="0" borderId="1" xfId="0" applyNumberFormat="1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/>
    </xf>
    <xf numFmtId="164" fontId="3" fillId="3" borderId="10" xfId="0" applyNumberFormat="1" applyFont="1" applyFill="1" applyBorder="1"/>
    <xf numFmtId="164" fontId="3" fillId="5" borderId="10" xfId="0" applyNumberFormat="1" applyFont="1" applyFill="1" applyBorder="1"/>
    <xf numFmtId="0" fontId="3" fillId="0" borderId="6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164" fontId="3" fillId="6" borderId="0" xfId="7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3" fillId="3" borderId="1" xfId="7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3" xfId="7" applyFont="1" applyFill="1" applyBorder="1" applyAlignment="1">
      <alignment horizontal="center" vertical="center"/>
    </xf>
    <xf numFmtId="164" fontId="3" fillId="3" borderId="9" xfId="0" applyNumberFormat="1" applyFont="1" applyFill="1" applyBorder="1"/>
    <xf numFmtId="164" fontId="3" fillId="5" borderId="9" xfId="0" applyNumberFormat="1" applyFont="1" applyFill="1" applyBorder="1"/>
    <xf numFmtId="49" fontId="3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7" applyFont="1" applyFill="1" applyBorder="1" applyAlignment="1">
      <alignment horizontal="center" vertical="center"/>
    </xf>
    <xf numFmtId="164" fontId="3" fillId="6" borderId="3" xfId="7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6" fontId="3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4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4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3" fillId="5" borderId="8" xfId="0" applyFont="1" applyFill="1" applyBorder="1"/>
    <xf numFmtId="0" fontId="2" fillId="5" borderId="9" xfId="0" applyFont="1" applyFill="1" applyBorder="1" applyAlignment="1">
      <alignment horizontal="center" vertical="center" wrapText="1"/>
    </xf>
    <xf numFmtId="164" fontId="0" fillId="0" borderId="0" xfId="0" applyNumberFormat="1"/>
    <xf numFmtId="164" fontId="3" fillId="3" borderId="8" xfId="0" applyNumberFormat="1" applyFont="1" applyFill="1" applyBorder="1" applyAlignment="1">
      <alignment vertical="center"/>
    </xf>
    <xf numFmtId="164" fontId="3" fillId="5" borderId="8" xfId="0" applyNumberFormat="1" applyFont="1" applyFill="1" applyBorder="1" applyAlignment="1">
      <alignment vertical="center"/>
    </xf>
    <xf numFmtId="164" fontId="3" fillId="4" borderId="1" xfId="7" applyFont="1" applyFill="1" applyBorder="1" applyAlignment="1">
      <alignment horizontal="center" vertical="center"/>
    </xf>
    <xf numFmtId="164" fontId="3" fillId="3" borderId="1" xfId="7" applyFont="1" applyFill="1" applyBorder="1"/>
    <xf numFmtId="0" fontId="3" fillId="4" borderId="3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3" fillId="0" borderId="0" xfId="0" applyFont="1"/>
    <xf numFmtId="0" fontId="3" fillId="4" borderId="1" xfId="0" applyFont="1" applyFill="1" applyBorder="1"/>
    <xf numFmtId="0" fontId="3" fillId="0" borderId="1" xfId="0" applyFont="1" applyBorder="1"/>
    <xf numFmtId="164" fontId="3" fillId="0" borderId="0" xfId="0" applyNumberFormat="1" applyFont="1"/>
    <xf numFmtId="164" fontId="3" fillId="3" borderId="8" xfId="7" applyFont="1" applyFill="1" applyBorder="1"/>
    <xf numFmtId="164" fontId="3" fillId="5" borderId="8" xfId="7" applyFont="1" applyFill="1" applyBorder="1"/>
    <xf numFmtId="164" fontId="3" fillId="4" borderId="3" xfId="7" applyFont="1" applyFill="1" applyBorder="1"/>
    <xf numFmtId="0" fontId="17" fillId="2" borderId="0" xfId="0" applyFont="1" applyFill="1"/>
    <xf numFmtId="0" fontId="3" fillId="6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64" fontId="2" fillId="6" borderId="0" xfId="0" applyNumberFormat="1" applyFont="1" applyFill="1"/>
    <xf numFmtId="0" fontId="0" fillId="7" borderId="0" xfId="0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8" xfId="7" applyFont="1" applyFill="1" applyBorder="1" applyAlignment="1">
      <alignment horizontal="center"/>
    </xf>
    <xf numFmtId="164" fontId="3" fillId="5" borderId="8" xfId="7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3" borderId="0" xfId="0" applyNumberFormat="1" applyFont="1" applyFill="1"/>
    <xf numFmtId="164" fontId="2" fillId="5" borderId="0" xfId="0" applyNumberFormat="1" applyFont="1" applyFill="1"/>
    <xf numFmtId="0" fontId="16" fillId="0" borderId="1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7" fontId="3" fillId="3" borderId="1" xfId="8" applyNumberFormat="1" applyFont="1" applyFill="1" applyBorder="1" applyAlignment="1">
      <alignment horizontal="center" vertical="center"/>
    </xf>
    <xf numFmtId="167" fontId="3" fillId="4" borderId="3" xfId="8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 vertical="center"/>
    </xf>
    <xf numFmtId="167" fontId="0" fillId="0" borderId="0" xfId="8" applyNumberFormat="1" applyFont="1" applyAlignment="1">
      <alignment horizontal="center"/>
    </xf>
    <xf numFmtId="167" fontId="3" fillId="0" borderId="0" xfId="8" applyNumberFormat="1" applyFont="1" applyAlignment="1">
      <alignment horizontal="center"/>
    </xf>
    <xf numFmtId="167" fontId="3" fillId="3" borderId="7" xfId="8" applyNumberFormat="1" applyFont="1" applyFill="1" applyBorder="1" applyAlignment="1">
      <alignment horizontal="center" vertical="center" wrapText="1"/>
    </xf>
    <xf numFmtId="167" fontId="3" fillId="5" borderId="7" xfId="8" applyNumberFormat="1" applyFont="1" applyFill="1" applyBorder="1" applyAlignment="1">
      <alignment horizontal="center" vertical="center" wrapText="1"/>
    </xf>
    <xf numFmtId="167" fontId="3" fillId="3" borderId="8" xfId="8" applyNumberFormat="1" applyFont="1" applyFill="1" applyBorder="1" applyAlignment="1">
      <alignment horizontal="center"/>
    </xf>
    <xf numFmtId="167" fontId="3" fillId="5" borderId="9" xfId="8" applyNumberFormat="1" applyFont="1" applyFill="1" applyBorder="1" applyAlignment="1">
      <alignment horizontal="center"/>
    </xf>
    <xf numFmtId="167" fontId="3" fillId="5" borderId="8" xfId="8" applyNumberFormat="1" applyFont="1" applyFill="1" applyBorder="1" applyAlignment="1">
      <alignment horizontal="center"/>
    </xf>
    <xf numFmtId="167" fontId="14" fillId="3" borderId="10" xfId="8" applyNumberFormat="1" applyFont="1" applyFill="1" applyBorder="1" applyAlignment="1">
      <alignment horizontal="center"/>
    </xf>
    <xf numFmtId="167" fontId="14" fillId="5" borderId="10" xfId="8" applyNumberFormat="1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5" fillId="0" borderId="0" xfId="0" applyFont="1" applyAlignment="1">
      <alignment horizontal="center"/>
    </xf>
    <xf numFmtId="14" fontId="0" fillId="0" borderId="5" xfId="0" applyNumberForma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</cellXfs>
  <cellStyles count="9">
    <cellStyle name="Millares 2" xfId="2" xr:uid="{00000000-0005-0000-0000-000000000000}"/>
    <cellStyle name="Moneda" xfId="8" builtinId="4"/>
    <cellStyle name="Moneda [0]" xfId="7" builtinId="7"/>
    <cellStyle name="Moneda [0] 2" xfId="6" xr:uid="{00000000-0005-0000-0000-000003000000}"/>
    <cellStyle name="Normal" xfId="0" builtinId="0"/>
    <cellStyle name="Normal 10" xfId="5" xr:uid="{00000000-0005-0000-0000-000005000000}"/>
    <cellStyle name="Normal 2" xfId="4" xr:uid="{00000000-0005-0000-0000-000006000000}"/>
    <cellStyle name="Normal 3" xfId="1" xr:uid="{00000000-0005-0000-0000-000007000000}"/>
    <cellStyle name="Texto explicativo 2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209"/>
  <sheetViews>
    <sheetView tabSelected="1" workbookViewId="0"/>
  </sheetViews>
  <sheetFormatPr baseColWidth="10" defaultColWidth="11.44140625" defaultRowHeight="13.8"/>
  <cols>
    <col min="1" max="1" width="53" style="6" bestFit="1" customWidth="1"/>
    <col min="2" max="2" width="9.33203125" style="6" bestFit="1" customWidth="1"/>
    <col min="3" max="3" width="10.44140625" style="6" bestFit="1" customWidth="1"/>
    <col min="4" max="4" width="14.33203125" style="6" bestFit="1" customWidth="1"/>
    <col min="5" max="5" width="10.6640625" style="6" bestFit="1" customWidth="1"/>
    <col min="6" max="6" width="10.77734375" style="7" bestFit="1" customWidth="1"/>
    <col min="7" max="7" width="6.6640625" style="7" bestFit="1" customWidth="1"/>
    <col min="8" max="8" width="5.77734375" style="7" bestFit="1" customWidth="1"/>
    <col min="9" max="9" width="5.77734375" style="6" bestFit="1" customWidth="1"/>
    <col min="10" max="10" width="7.6640625" style="6" bestFit="1" customWidth="1"/>
    <col min="11" max="11" width="12.44140625" style="6" bestFit="1" customWidth="1"/>
    <col min="12" max="12" width="11" style="6" bestFit="1" customWidth="1"/>
    <col min="13" max="13" width="7.6640625" style="6" bestFit="1" customWidth="1"/>
    <col min="14" max="14" width="12.44140625" style="6" bestFit="1" customWidth="1"/>
    <col min="15" max="15" width="11" style="6" bestFit="1" customWidth="1"/>
    <col min="16" max="16" width="12.44140625" style="6" customWidth="1"/>
    <col min="17" max="17" width="11.6640625" style="6" customWidth="1"/>
    <col min="18" max="16384" width="11.44140625" style="6"/>
  </cols>
  <sheetData>
    <row r="1" spans="1:17" s="104" customFormat="1" ht="41.4">
      <c r="A1" s="23" t="s">
        <v>182</v>
      </c>
      <c r="B1" s="11" t="s">
        <v>241</v>
      </c>
      <c r="C1" s="11" t="s">
        <v>358</v>
      </c>
      <c r="D1" s="11" t="s">
        <v>199</v>
      </c>
      <c r="E1" s="11" t="s">
        <v>200</v>
      </c>
      <c r="F1" s="11" t="s">
        <v>329</v>
      </c>
      <c r="G1" s="11" t="s">
        <v>331</v>
      </c>
      <c r="H1" s="11" t="s">
        <v>332</v>
      </c>
      <c r="I1" s="11" t="s">
        <v>333</v>
      </c>
      <c r="J1" s="32" t="s">
        <v>199</v>
      </c>
      <c r="K1" s="32" t="s">
        <v>359</v>
      </c>
      <c r="L1" s="33" t="s">
        <v>360</v>
      </c>
      <c r="M1" s="34" t="s">
        <v>199</v>
      </c>
      <c r="N1" s="34" t="s">
        <v>359</v>
      </c>
      <c r="O1" s="35" t="s">
        <v>361</v>
      </c>
      <c r="P1" s="48" t="s">
        <v>362</v>
      </c>
      <c r="Q1" s="87" t="s">
        <v>363</v>
      </c>
    </row>
    <row r="2" spans="1:17">
      <c r="A2" s="4" t="s">
        <v>0</v>
      </c>
      <c r="B2" s="4">
        <v>1</v>
      </c>
      <c r="C2" s="4"/>
      <c r="D2" s="5" t="s">
        <v>242</v>
      </c>
      <c r="E2" s="5">
        <v>84106</v>
      </c>
      <c r="F2" s="15" t="s">
        <v>1127</v>
      </c>
      <c r="G2" s="15" t="s">
        <v>339</v>
      </c>
      <c r="H2" s="15"/>
      <c r="I2" s="15"/>
      <c r="J2" s="36" t="s">
        <v>348</v>
      </c>
      <c r="K2" s="36" t="s">
        <v>556</v>
      </c>
      <c r="L2" s="37">
        <v>58823.529411764706</v>
      </c>
      <c r="M2" s="38" t="s">
        <v>347</v>
      </c>
      <c r="N2" s="38" t="s">
        <v>365</v>
      </c>
      <c r="O2" s="39">
        <v>36974.789915966387</v>
      </c>
      <c r="P2" s="49">
        <f>L2*C2</f>
        <v>0</v>
      </c>
      <c r="Q2" s="50">
        <f>O2*C2</f>
        <v>0</v>
      </c>
    </row>
    <row r="3" spans="1:17">
      <c r="A3" s="4" t="s">
        <v>1</v>
      </c>
      <c r="B3" s="4">
        <v>1</v>
      </c>
      <c r="C3" s="4"/>
      <c r="D3" s="5" t="s">
        <v>242</v>
      </c>
      <c r="E3" s="5" t="s">
        <v>946</v>
      </c>
      <c r="F3" s="15" t="s">
        <v>1128</v>
      </c>
      <c r="G3" s="15" t="s">
        <v>339</v>
      </c>
      <c r="H3" s="15"/>
      <c r="I3" s="15"/>
      <c r="J3" s="36" t="s">
        <v>348</v>
      </c>
      <c r="K3" s="36" t="s">
        <v>557</v>
      </c>
      <c r="L3" s="37">
        <v>24369.747899159665</v>
      </c>
      <c r="M3" s="38" t="s">
        <v>348</v>
      </c>
      <c r="N3" s="38" t="s">
        <v>557</v>
      </c>
      <c r="O3" s="39">
        <v>24369.747899159665</v>
      </c>
      <c r="P3" s="49">
        <f t="shared" ref="P3:P66" si="0">L3*C3</f>
        <v>0</v>
      </c>
      <c r="Q3" s="50">
        <f t="shared" ref="Q3:Q66" si="1">O3*C3</f>
        <v>0</v>
      </c>
    </row>
    <row r="4" spans="1:17">
      <c r="A4" s="4" t="s">
        <v>2</v>
      </c>
      <c r="B4" s="4">
        <v>1</v>
      </c>
      <c r="C4" s="4"/>
      <c r="D4" s="5" t="s">
        <v>242</v>
      </c>
      <c r="E4" s="5" t="s">
        <v>865</v>
      </c>
      <c r="F4" s="15" t="s">
        <v>1129</v>
      </c>
      <c r="G4" s="15" t="s">
        <v>339</v>
      </c>
      <c r="H4" s="15"/>
      <c r="I4" s="15"/>
      <c r="J4" s="36" t="s">
        <v>348</v>
      </c>
      <c r="K4" s="36" t="s">
        <v>366</v>
      </c>
      <c r="L4" s="37">
        <v>44537.815126050424</v>
      </c>
      <c r="M4" s="38" t="s">
        <v>347</v>
      </c>
      <c r="N4" s="38" t="s">
        <v>367</v>
      </c>
      <c r="O4" s="39">
        <v>47058.823529411769</v>
      </c>
      <c r="P4" s="49">
        <f t="shared" si="0"/>
        <v>0</v>
      </c>
      <c r="Q4" s="50">
        <f t="shared" si="1"/>
        <v>0</v>
      </c>
    </row>
    <row r="5" spans="1:17">
      <c r="A5" s="4" t="s">
        <v>3</v>
      </c>
      <c r="B5" s="4"/>
      <c r="C5" s="4">
        <v>1</v>
      </c>
      <c r="D5" s="5"/>
      <c r="E5" s="5"/>
      <c r="F5" s="15"/>
      <c r="G5" s="15"/>
      <c r="H5" s="15"/>
      <c r="I5" s="15" t="s">
        <v>339</v>
      </c>
      <c r="J5" s="36" t="s">
        <v>348</v>
      </c>
      <c r="K5" s="36" t="s">
        <v>558</v>
      </c>
      <c r="L5" s="37">
        <v>40336.134453781517</v>
      </c>
      <c r="M5" s="38" t="s">
        <v>347</v>
      </c>
      <c r="N5" s="38" t="s">
        <v>559</v>
      </c>
      <c r="O5" s="39">
        <v>36050.420168067227</v>
      </c>
      <c r="P5" s="49">
        <f t="shared" si="0"/>
        <v>40336.134453781517</v>
      </c>
      <c r="Q5" s="50">
        <f t="shared" si="1"/>
        <v>36050.420168067227</v>
      </c>
    </row>
    <row r="6" spans="1:17">
      <c r="A6" s="4" t="s">
        <v>4</v>
      </c>
      <c r="B6" s="4">
        <v>1</v>
      </c>
      <c r="C6" s="4"/>
      <c r="D6" s="5" t="s">
        <v>791</v>
      </c>
      <c r="E6" s="5" t="s">
        <v>998</v>
      </c>
      <c r="F6" s="15" t="s">
        <v>1130</v>
      </c>
      <c r="G6" s="15" t="s">
        <v>339</v>
      </c>
      <c r="H6" s="15"/>
      <c r="I6" s="15"/>
      <c r="J6" s="36" t="s">
        <v>348</v>
      </c>
      <c r="K6" s="36">
        <v>1544</v>
      </c>
      <c r="L6" s="37">
        <v>65546.218487394959</v>
      </c>
      <c r="M6" s="38" t="s">
        <v>348</v>
      </c>
      <c r="N6" s="43">
        <v>1544</v>
      </c>
      <c r="O6" s="39">
        <v>65546.218487394959</v>
      </c>
      <c r="P6" s="49">
        <f t="shared" si="0"/>
        <v>0</v>
      </c>
      <c r="Q6" s="50">
        <f t="shared" si="1"/>
        <v>0</v>
      </c>
    </row>
    <row r="7" spans="1:17">
      <c r="A7" s="4" t="s">
        <v>5</v>
      </c>
      <c r="B7" s="1"/>
      <c r="C7" s="1">
        <v>1</v>
      </c>
      <c r="D7" s="15"/>
      <c r="E7" s="15"/>
      <c r="F7" s="15"/>
      <c r="G7" s="15"/>
      <c r="H7" s="15"/>
      <c r="I7" s="15" t="s">
        <v>339</v>
      </c>
      <c r="J7" s="36" t="s">
        <v>346</v>
      </c>
      <c r="K7" s="36" t="s">
        <v>745</v>
      </c>
      <c r="L7" s="37">
        <v>14800</v>
      </c>
      <c r="M7" s="38" t="s">
        <v>346</v>
      </c>
      <c r="N7" s="38" t="s">
        <v>745</v>
      </c>
      <c r="O7" s="39">
        <v>14800</v>
      </c>
      <c r="P7" s="49">
        <f t="shared" si="0"/>
        <v>14800</v>
      </c>
      <c r="Q7" s="50">
        <f t="shared" si="1"/>
        <v>14800</v>
      </c>
    </row>
    <row r="8" spans="1:17" ht="14.7" customHeight="1">
      <c r="A8" s="4" t="s">
        <v>560</v>
      </c>
      <c r="B8" s="1">
        <v>1</v>
      </c>
      <c r="C8" s="1"/>
      <c r="D8" s="15" t="s">
        <v>242</v>
      </c>
      <c r="E8" s="15" t="s">
        <v>1132</v>
      </c>
      <c r="F8" s="15" t="s">
        <v>1131</v>
      </c>
      <c r="G8" s="15" t="s">
        <v>339</v>
      </c>
      <c r="H8" s="15"/>
      <c r="I8" s="15"/>
      <c r="J8" s="36" t="s">
        <v>348</v>
      </c>
      <c r="K8" s="36" t="s">
        <v>561</v>
      </c>
      <c r="L8" s="37">
        <v>13445.378151260506</v>
      </c>
      <c r="M8" s="38" t="s">
        <v>347</v>
      </c>
      <c r="N8" s="38" t="s">
        <v>562</v>
      </c>
      <c r="O8" s="39">
        <v>12689.075630252102</v>
      </c>
      <c r="P8" s="49">
        <f t="shared" si="0"/>
        <v>0</v>
      </c>
      <c r="Q8" s="50">
        <f t="shared" si="1"/>
        <v>0</v>
      </c>
    </row>
    <row r="9" spans="1:17">
      <c r="A9" s="4" t="s">
        <v>6</v>
      </c>
      <c r="B9" s="4"/>
      <c r="C9" s="4">
        <v>1</v>
      </c>
      <c r="D9" s="5"/>
      <c r="E9" s="5"/>
      <c r="F9" s="15"/>
      <c r="G9" s="15"/>
      <c r="H9" s="15"/>
      <c r="I9" s="15" t="s">
        <v>339</v>
      </c>
      <c r="J9" s="36" t="s">
        <v>563</v>
      </c>
      <c r="K9" s="36" t="s">
        <v>746</v>
      </c>
      <c r="L9" s="37">
        <v>54000</v>
      </c>
      <c r="M9" s="38" t="s">
        <v>563</v>
      </c>
      <c r="N9" s="38" t="s">
        <v>746</v>
      </c>
      <c r="O9" s="39">
        <v>54000</v>
      </c>
      <c r="P9" s="49">
        <f t="shared" si="0"/>
        <v>54000</v>
      </c>
      <c r="Q9" s="50">
        <f t="shared" si="1"/>
        <v>54000</v>
      </c>
    </row>
    <row r="10" spans="1:17" ht="14.7" customHeight="1">
      <c r="A10" s="4" t="s">
        <v>564</v>
      </c>
      <c r="B10" s="4">
        <v>1</v>
      </c>
      <c r="C10" s="4">
        <v>1</v>
      </c>
      <c r="D10" s="5" t="s">
        <v>242</v>
      </c>
      <c r="E10" s="5" t="s">
        <v>1133</v>
      </c>
      <c r="F10" s="15"/>
      <c r="G10" s="15"/>
      <c r="H10" s="15"/>
      <c r="I10" s="15" t="s">
        <v>339</v>
      </c>
      <c r="J10" s="36" t="s">
        <v>348</v>
      </c>
      <c r="K10" s="36" t="s">
        <v>565</v>
      </c>
      <c r="L10" s="37">
        <v>10924.36974789916</v>
      </c>
      <c r="M10" s="38" t="s">
        <v>347</v>
      </c>
      <c r="N10" s="38" t="s">
        <v>566</v>
      </c>
      <c r="O10" s="39">
        <v>12689.075630252102</v>
      </c>
      <c r="P10" s="49">
        <f t="shared" si="0"/>
        <v>10924.36974789916</v>
      </c>
      <c r="Q10" s="50">
        <f t="shared" si="1"/>
        <v>12689.075630252102</v>
      </c>
    </row>
    <row r="11" spans="1:17" s="104" customFormat="1">
      <c r="A11" s="4" t="s">
        <v>7</v>
      </c>
      <c r="B11" s="1"/>
      <c r="C11" s="1">
        <v>1</v>
      </c>
      <c r="D11" s="15"/>
      <c r="E11" s="15"/>
      <c r="F11" s="15"/>
      <c r="G11" s="15"/>
      <c r="H11" s="15"/>
      <c r="I11" s="15" t="s">
        <v>339</v>
      </c>
      <c r="J11" s="36" t="s">
        <v>348</v>
      </c>
      <c r="K11" s="36">
        <v>2485</v>
      </c>
      <c r="L11" s="37">
        <v>27731.092436974792</v>
      </c>
      <c r="M11" s="38" t="s">
        <v>348</v>
      </c>
      <c r="N11" s="38">
        <v>2485</v>
      </c>
      <c r="O11" s="39">
        <v>27731.092436974792</v>
      </c>
      <c r="P11" s="49">
        <f t="shared" si="0"/>
        <v>27731.092436974792</v>
      </c>
      <c r="Q11" s="50">
        <f t="shared" si="1"/>
        <v>27731.092436974792</v>
      </c>
    </row>
    <row r="12" spans="1:17">
      <c r="A12" s="4" t="s">
        <v>8</v>
      </c>
      <c r="B12" s="1">
        <v>1</v>
      </c>
      <c r="C12" s="1"/>
      <c r="D12" s="15" t="s">
        <v>1134</v>
      </c>
      <c r="E12" s="15"/>
      <c r="F12" s="15" t="s">
        <v>1135</v>
      </c>
      <c r="G12" s="15" t="s">
        <v>339</v>
      </c>
      <c r="H12" s="15"/>
      <c r="I12" s="15"/>
      <c r="J12" s="36" t="s">
        <v>242</v>
      </c>
      <c r="K12" s="36" t="s">
        <v>738</v>
      </c>
      <c r="L12" s="37">
        <v>32000</v>
      </c>
      <c r="M12" s="38" t="s">
        <v>242</v>
      </c>
      <c r="N12" s="44" t="s">
        <v>738</v>
      </c>
      <c r="O12" s="39">
        <v>32000</v>
      </c>
      <c r="P12" s="49">
        <f t="shared" si="0"/>
        <v>0</v>
      </c>
      <c r="Q12" s="50">
        <v>32000</v>
      </c>
    </row>
    <row r="13" spans="1:17" s="104" customFormat="1">
      <c r="A13" s="4" t="s">
        <v>9</v>
      </c>
      <c r="B13" s="1">
        <v>1</v>
      </c>
      <c r="C13" s="1"/>
      <c r="D13" s="15" t="s">
        <v>242</v>
      </c>
      <c r="E13" s="15"/>
      <c r="F13" s="15" t="s">
        <v>1136</v>
      </c>
      <c r="G13" s="15" t="s">
        <v>339</v>
      </c>
      <c r="H13" s="15"/>
      <c r="I13" s="15"/>
      <c r="J13" s="36" t="s">
        <v>348</v>
      </c>
      <c r="K13" s="36" t="s">
        <v>550</v>
      </c>
      <c r="L13" s="37">
        <v>85714.285714285725</v>
      </c>
      <c r="M13" s="38" t="s">
        <v>347</v>
      </c>
      <c r="N13" s="44" t="s">
        <v>551</v>
      </c>
      <c r="O13" s="39">
        <v>20084.033613445379</v>
      </c>
      <c r="P13" s="49">
        <f t="shared" si="0"/>
        <v>0</v>
      </c>
      <c r="Q13" s="50">
        <f t="shared" si="1"/>
        <v>0</v>
      </c>
    </row>
    <row r="14" spans="1:17">
      <c r="A14" s="4" t="s">
        <v>10</v>
      </c>
      <c r="B14" s="45"/>
      <c r="C14" s="45">
        <v>1</v>
      </c>
      <c r="D14" s="46"/>
      <c r="E14" s="46"/>
      <c r="F14" s="15"/>
      <c r="G14" s="15"/>
      <c r="H14" s="15"/>
      <c r="I14" s="15" t="s">
        <v>339</v>
      </c>
      <c r="J14" s="36" t="s">
        <v>348</v>
      </c>
      <c r="K14" s="36" t="s">
        <v>568</v>
      </c>
      <c r="L14" s="37">
        <v>400000</v>
      </c>
      <c r="M14" s="38" t="s">
        <v>347</v>
      </c>
      <c r="N14" s="44" t="s">
        <v>569</v>
      </c>
      <c r="O14" s="39">
        <v>75126.050420168074</v>
      </c>
      <c r="P14" s="49">
        <f t="shared" si="0"/>
        <v>400000</v>
      </c>
      <c r="Q14" s="50">
        <f t="shared" si="1"/>
        <v>75126.050420168074</v>
      </c>
    </row>
    <row r="15" spans="1:17" ht="14.7" customHeight="1">
      <c r="A15" s="4" t="s">
        <v>570</v>
      </c>
      <c r="B15" s="1"/>
      <c r="C15" s="1"/>
      <c r="D15" s="5"/>
      <c r="E15" s="5"/>
      <c r="F15" s="15"/>
      <c r="G15" s="15"/>
      <c r="H15" s="15"/>
      <c r="I15" s="15" t="s">
        <v>339</v>
      </c>
      <c r="J15" s="36"/>
      <c r="K15" s="36"/>
      <c r="L15" s="37"/>
      <c r="M15" s="38"/>
      <c r="N15" s="44"/>
      <c r="O15" s="39"/>
      <c r="P15" s="49">
        <f t="shared" si="0"/>
        <v>0</v>
      </c>
      <c r="Q15" s="50">
        <f t="shared" si="1"/>
        <v>0</v>
      </c>
    </row>
    <row r="16" spans="1:17" ht="14.7" customHeight="1">
      <c r="A16" s="4" t="s">
        <v>571</v>
      </c>
      <c r="B16" s="1"/>
      <c r="C16" s="1"/>
      <c r="D16" s="5"/>
      <c r="E16" s="5"/>
      <c r="F16" s="15"/>
      <c r="G16" s="15"/>
      <c r="H16" s="15"/>
      <c r="I16" s="15" t="s">
        <v>339</v>
      </c>
      <c r="J16" s="36"/>
      <c r="K16" s="36"/>
      <c r="L16" s="37"/>
      <c r="M16" s="38"/>
      <c r="N16" s="44"/>
      <c r="O16" s="39"/>
      <c r="P16" s="49">
        <f t="shared" si="0"/>
        <v>0</v>
      </c>
      <c r="Q16" s="50">
        <f t="shared" si="1"/>
        <v>0</v>
      </c>
    </row>
    <row r="17" spans="1:17" ht="14.7" customHeight="1">
      <c r="A17" s="4" t="s">
        <v>572</v>
      </c>
      <c r="B17" s="1"/>
      <c r="C17" s="1"/>
      <c r="D17" s="5"/>
      <c r="E17" s="5"/>
      <c r="F17" s="15"/>
      <c r="G17" s="15"/>
      <c r="H17" s="15"/>
      <c r="I17" s="15" t="s">
        <v>339</v>
      </c>
      <c r="J17" s="36"/>
      <c r="K17" s="36"/>
      <c r="L17" s="37"/>
      <c r="M17" s="38"/>
      <c r="N17" s="44"/>
      <c r="O17" s="39"/>
      <c r="P17" s="49">
        <f t="shared" si="0"/>
        <v>0</v>
      </c>
      <c r="Q17" s="50">
        <f t="shared" si="1"/>
        <v>0</v>
      </c>
    </row>
    <row r="18" spans="1:17" ht="14.7" customHeight="1">
      <c r="A18" s="4" t="s">
        <v>573</v>
      </c>
      <c r="B18" s="1"/>
      <c r="C18" s="1"/>
      <c r="D18" s="5"/>
      <c r="E18" s="5"/>
      <c r="F18" s="15"/>
      <c r="G18" s="15"/>
      <c r="H18" s="15"/>
      <c r="I18" s="15" t="s">
        <v>339</v>
      </c>
      <c r="J18" s="36"/>
      <c r="K18" s="36"/>
      <c r="L18" s="37"/>
      <c r="M18" s="38"/>
      <c r="N18" s="44"/>
      <c r="O18" s="39"/>
      <c r="P18" s="49">
        <f t="shared" si="0"/>
        <v>0</v>
      </c>
      <c r="Q18" s="50">
        <f t="shared" si="1"/>
        <v>0</v>
      </c>
    </row>
    <row r="19" spans="1:17" ht="14.7" customHeight="1">
      <c r="A19" s="4" t="s">
        <v>574</v>
      </c>
      <c r="B19" s="1"/>
      <c r="C19" s="1"/>
      <c r="D19" s="5"/>
      <c r="E19" s="5"/>
      <c r="F19" s="15"/>
      <c r="G19" s="15"/>
      <c r="H19" s="15"/>
      <c r="I19" s="15" t="s">
        <v>339</v>
      </c>
      <c r="J19" s="36"/>
      <c r="K19" s="36"/>
      <c r="L19" s="37"/>
      <c r="M19" s="38"/>
      <c r="N19" s="44"/>
      <c r="O19" s="39"/>
      <c r="P19" s="49">
        <f t="shared" si="0"/>
        <v>0</v>
      </c>
      <c r="Q19" s="50">
        <f t="shared" si="1"/>
        <v>0</v>
      </c>
    </row>
    <row r="20" spans="1:17" ht="14.7" customHeight="1">
      <c r="A20" s="4" t="s">
        <v>575</v>
      </c>
      <c r="B20" s="1"/>
      <c r="C20" s="1"/>
      <c r="D20" s="5"/>
      <c r="E20" s="5"/>
      <c r="F20" s="15"/>
      <c r="G20" s="15"/>
      <c r="H20" s="15"/>
      <c r="I20" s="15" t="s">
        <v>339</v>
      </c>
      <c r="J20" s="36"/>
      <c r="K20" s="36"/>
      <c r="L20" s="37"/>
      <c r="M20" s="38"/>
      <c r="N20" s="44"/>
      <c r="O20" s="39"/>
      <c r="P20" s="49">
        <f t="shared" si="0"/>
        <v>0</v>
      </c>
      <c r="Q20" s="50">
        <f t="shared" si="1"/>
        <v>0</v>
      </c>
    </row>
    <row r="21" spans="1:17" ht="14.7" customHeight="1">
      <c r="A21" s="4" t="s">
        <v>576</v>
      </c>
      <c r="B21" s="1"/>
      <c r="C21" s="1"/>
      <c r="D21" s="5"/>
      <c r="E21" s="5"/>
      <c r="F21" s="15"/>
      <c r="G21" s="15"/>
      <c r="H21" s="15"/>
      <c r="I21" s="15" t="s">
        <v>339</v>
      </c>
      <c r="J21" s="36"/>
      <c r="K21" s="36"/>
      <c r="L21" s="37"/>
      <c r="M21" s="38"/>
      <c r="N21" s="44"/>
      <c r="O21" s="39"/>
      <c r="P21" s="49">
        <f t="shared" si="0"/>
        <v>0</v>
      </c>
      <c r="Q21" s="50">
        <f t="shared" si="1"/>
        <v>0</v>
      </c>
    </row>
    <row r="22" spans="1:17">
      <c r="A22" s="4" t="s">
        <v>197</v>
      </c>
      <c r="B22" s="1"/>
      <c r="C22" s="1"/>
      <c r="D22" s="5"/>
      <c r="E22" s="5"/>
      <c r="F22" s="15"/>
      <c r="G22" s="15"/>
      <c r="H22" s="15"/>
      <c r="I22" s="15" t="s">
        <v>339</v>
      </c>
      <c r="J22" s="36"/>
      <c r="K22" s="36"/>
      <c r="L22" s="37"/>
      <c r="M22" s="38"/>
      <c r="N22" s="44"/>
      <c r="O22" s="39"/>
      <c r="P22" s="49">
        <f t="shared" si="0"/>
        <v>0</v>
      </c>
      <c r="Q22" s="50">
        <f t="shared" si="1"/>
        <v>0</v>
      </c>
    </row>
    <row r="23" spans="1:17">
      <c r="A23" s="4" t="s">
        <v>198</v>
      </c>
      <c r="B23" s="1"/>
      <c r="C23" s="1"/>
      <c r="D23" s="5"/>
      <c r="E23" s="5"/>
      <c r="F23" s="15"/>
      <c r="G23" s="15"/>
      <c r="H23" s="15"/>
      <c r="I23" s="15" t="s">
        <v>339</v>
      </c>
      <c r="J23" s="36"/>
      <c r="K23" s="36"/>
      <c r="L23" s="37"/>
      <c r="M23" s="38"/>
      <c r="N23" s="44"/>
      <c r="O23" s="39"/>
      <c r="P23" s="49">
        <f t="shared" si="0"/>
        <v>0</v>
      </c>
      <c r="Q23" s="50">
        <f t="shared" si="1"/>
        <v>0</v>
      </c>
    </row>
    <row r="24" spans="1:17" ht="14.7" customHeight="1">
      <c r="A24" s="4" t="s">
        <v>577</v>
      </c>
      <c r="B24" s="1"/>
      <c r="C24" s="1"/>
      <c r="D24" s="5"/>
      <c r="E24" s="5"/>
      <c r="F24" s="15"/>
      <c r="G24" s="15"/>
      <c r="H24" s="15"/>
      <c r="I24" s="15" t="s">
        <v>339</v>
      </c>
      <c r="J24" s="36"/>
      <c r="K24" s="36"/>
      <c r="L24" s="37"/>
      <c r="M24" s="38"/>
      <c r="N24" s="44"/>
      <c r="O24" s="39"/>
      <c r="P24" s="49">
        <f t="shared" si="0"/>
        <v>0</v>
      </c>
      <c r="Q24" s="50">
        <f t="shared" si="1"/>
        <v>0</v>
      </c>
    </row>
    <row r="25" spans="1:17" ht="14.7" customHeight="1">
      <c r="A25" s="4" t="s">
        <v>578</v>
      </c>
      <c r="B25" s="1"/>
      <c r="C25" s="1"/>
      <c r="D25" s="5"/>
      <c r="E25" s="5"/>
      <c r="F25" s="15"/>
      <c r="G25" s="15"/>
      <c r="H25" s="15"/>
      <c r="I25" s="15" t="s">
        <v>339</v>
      </c>
      <c r="J25" s="36"/>
      <c r="K25" s="36"/>
      <c r="L25" s="37"/>
      <c r="M25" s="38"/>
      <c r="N25" s="44"/>
      <c r="O25" s="39"/>
      <c r="P25" s="49">
        <f t="shared" si="0"/>
        <v>0</v>
      </c>
      <c r="Q25" s="50">
        <f t="shared" si="1"/>
        <v>0</v>
      </c>
    </row>
    <row r="26" spans="1:17">
      <c r="A26" s="4" t="s">
        <v>11</v>
      </c>
      <c r="B26" s="4"/>
      <c r="C26" s="4">
        <v>1</v>
      </c>
      <c r="D26" s="5"/>
      <c r="E26" s="5"/>
      <c r="F26" s="15"/>
      <c r="G26" s="15"/>
      <c r="H26" s="15"/>
      <c r="I26" s="15" t="s">
        <v>339</v>
      </c>
      <c r="J26" s="36" t="s">
        <v>348</v>
      </c>
      <c r="K26" s="36" t="s">
        <v>747</v>
      </c>
      <c r="L26" s="37">
        <v>125200</v>
      </c>
      <c r="M26" s="38" t="s">
        <v>347</v>
      </c>
      <c r="N26" s="44" t="s">
        <v>748</v>
      </c>
      <c r="O26" s="39">
        <v>85600</v>
      </c>
      <c r="P26" s="49">
        <f t="shared" si="0"/>
        <v>125200</v>
      </c>
      <c r="Q26" s="50">
        <f t="shared" si="1"/>
        <v>85600</v>
      </c>
    </row>
    <row r="27" spans="1:17">
      <c r="A27" s="4" t="s">
        <v>112</v>
      </c>
      <c r="B27" s="4"/>
      <c r="C27" s="4"/>
      <c r="D27" s="5"/>
      <c r="E27" s="5"/>
      <c r="F27" s="15"/>
      <c r="G27" s="15"/>
      <c r="H27" s="15"/>
      <c r="I27" s="15" t="s">
        <v>339</v>
      </c>
      <c r="J27" s="36" t="s">
        <v>348</v>
      </c>
      <c r="K27" s="36" t="s">
        <v>579</v>
      </c>
      <c r="L27" s="37">
        <v>13445</v>
      </c>
      <c r="M27" s="38" t="s">
        <v>348</v>
      </c>
      <c r="N27" s="44" t="s">
        <v>579</v>
      </c>
      <c r="O27" s="39">
        <v>13445</v>
      </c>
      <c r="P27" s="49">
        <f t="shared" si="0"/>
        <v>0</v>
      </c>
      <c r="Q27" s="50">
        <f t="shared" si="1"/>
        <v>0</v>
      </c>
    </row>
    <row r="28" spans="1:17">
      <c r="A28" s="4" t="s">
        <v>113</v>
      </c>
      <c r="B28" s="4"/>
      <c r="C28" s="4"/>
      <c r="D28" s="5"/>
      <c r="E28" s="5"/>
      <c r="F28" s="15"/>
      <c r="G28" s="15"/>
      <c r="H28" s="15"/>
      <c r="I28" s="15" t="s">
        <v>339</v>
      </c>
      <c r="J28" s="36" t="s">
        <v>348</v>
      </c>
      <c r="K28" s="36" t="s">
        <v>580</v>
      </c>
      <c r="L28" s="37">
        <v>13445.378151260506</v>
      </c>
      <c r="M28" s="38" t="s">
        <v>348</v>
      </c>
      <c r="N28" s="44" t="s">
        <v>580</v>
      </c>
      <c r="O28" s="39">
        <v>13445.378151260506</v>
      </c>
      <c r="P28" s="49">
        <f t="shared" si="0"/>
        <v>0</v>
      </c>
      <c r="Q28" s="50">
        <f t="shared" si="1"/>
        <v>0</v>
      </c>
    </row>
    <row r="29" spans="1:17">
      <c r="A29" s="4" t="s">
        <v>114</v>
      </c>
      <c r="B29" s="4"/>
      <c r="C29" s="4"/>
      <c r="D29" s="5"/>
      <c r="E29" s="5"/>
      <c r="F29" s="15"/>
      <c r="G29" s="15"/>
      <c r="H29" s="15"/>
      <c r="I29" s="15" t="s">
        <v>339</v>
      </c>
      <c r="J29" s="36" t="s">
        <v>348</v>
      </c>
      <c r="K29" s="36" t="s">
        <v>581</v>
      </c>
      <c r="L29" s="37">
        <v>13445.378151260506</v>
      </c>
      <c r="M29" s="38" t="s">
        <v>348</v>
      </c>
      <c r="N29" s="44" t="s">
        <v>581</v>
      </c>
      <c r="O29" s="39">
        <v>13445.378151260506</v>
      </c>
      <c r="P29" s="49">
        <f t="shared" si="0"/>
        <v>0</v>
      </c>
      <c r="Q29" s="50">
        <f t="shared" si="1"/>
        <v>0</v>
      </c>
    </row>
    <row r="30" spans="1:17">
      <c r="A30" s="4" t="s">
        <v>115</v>
      </c>
      <c r="B30" s="4"/>
      <c r="C30" s="4"/>
      <c r="D30" s="5"/>
      <c r="E30" s="5"/>
      <c r="F30" s="15"/>
      <c r="G30" s="15"/>
      <c r="H30" s="15"/>
      <c r="I30" s="15" t="s">
        <v>339</v>
      </c>
      <c r="J30" s="36" t="s">
        <v>348</v>
      </c>
      <c r="K30" s="36" t="s">
        <v>582</v>
      </c>
      <c r="L30" s="37">
        <v>13445.378151260506</v>
      </c>
      <c r="M30" s="38" t="s">
        <v>348</v>
      </c>
      <c r="N30" s="44" t="s">
        <v>582</v>
      </c>
      <c r="O30" s="39">
        <v>13445.378151260506</v>
      </c>
      <c r="P30" s="49">
        <f t="shared" si="0"/>
        <v>0</v>
      </c>
      <c r="Q30" s="50">
        <f t="shared" si="1"/>
        <v>0</v>
      </c>
    </row>
    <row r="31" spans="1:17">
      <c r="A31" s="4" t="s">
        <v>116</v>
      </c>
      <c r="B31" s="4"/>
      <c r="C31" s="4"/>
      <c r="D31" s="5"/>
      <c r="E31" s="5"/>
      <c r="F31" s="15"/>
      <c r="G31" s="15"/>
      <c r="H31" s="15"/>
      <c r="I31" s="15" t="s">
        <v>339</v>
      </c>
      <c r="J31" s="36" t="s">
        <v>348</v>
      </c>
      <c r="K31" s="36" t="s">
        <v>583</v>
      </c>
      <c r="L31" s="37">
        <v>13445.378151260506</v>
      </c>
      <c r="M31" s="38" t="s">
        <v>348</v>
      </c>
      <c r="N31" s="44" t="s">
        <v>583</v>
      </c>
      <c r="O31" s="39">
        <v>13445.378151260506</v>
      </c>
      <c r="P31" s="49">
        <f t="shared" si="0"/>
        <v>0</v>
      </c>
      <c r="Q31" s="50">
        <f t="shared" si="1"/>
        <v>0</v>
      </c>
    </row>
    <row r="32" spans="1:17">
      <c r="A32" s="4" t="s">
        <v>117</v>
      </c>
      <c r="B32" s="4"/>
      <c r="C32" s="4"/>
      <c r="D32" s="5"/>
      <c r="E32" s="5"/>
      <c r="F32" s="15"/>
      <c r="G32" s="15"/>
      <c r="H32" s="15"/>
      <c r="I32" s="15" t="s">
        <v>339</v>
      </c>
      <c r="J32" s="36" t="s">
        <v>348</v>
      </c>
      <c r="K32" s="36" t="s">
        <v>584</v>
      </c>
      <c r="L32" s="37">
        <v>13445</v>
      </c>
      <c r="M32" s="38" t="s">
        <v>348</v>
      </c>
      <c r="N32" s="44" t="s">
        <v>584</v>
      </c>
      <c r="O32" s="39">
        <v>13445</v>
      </c>
      <c r="P32" s="49">
        <f t="shared" si="0"/>
        <v>0</v>
      </c>
      <c r="Q32" s="50">
        <f t="shared" si="1"/>
        <v>0</v>
      </c>
    </row>
    <row r="33" spans="1:17">
      <c r="A33" s="4" t="s">
        <v>118</v>
      </c>
      <c r="B33" s="4"/>
      <c r="C33" s="4"/>
      <c r="D33" s="5"/>
      <c r="E33" s="5"/>
      <c r="F33" s="15"/>
      <c r="G33" s="15"/>
      <c r="H33" s="15"/>
      <c r="I33" s="15" t="s">
        <v>339</v>
      </c>
      <c r="J33" s="36" t="s">
        <v>348</v>
      </c>
      <c r="K33" s="36" t="s">
        <v>585</v>
      </c>
      <c r="L33" s="37">
        <v>13445.378151260506</v>
      </c>
      <c r="M33" s="38" t="s">
        <v>348</v>
      </c>
      <c r="N33" s="44" t="s">
        <v>585</v>
      </c>
      <c r="O33" s="39">
        <v>13445.378151260506</v>
      </c>
      <c r="P33" s="49">
        <f t="shared" si="0"/>
        <v>0</v>
      </c>
      <c r="Q33" s="50">
        <f t="shared" si="1"/>
        <v>0</v>
      </c>
    </row>
    <row r="34" spans="1:17">
      <c r="A34" s="4" t="s">
        <v>119</v>
      </c>
      <c r="B34" s="4"/>
      <c r="C34" s="4"/>
      <c r="D34" s="5"/>
      <c r="E34" s="5"/>
      <c r="F34" s="15"/>
      <c r="G34" s="15"/>
      <c r="H34" s="15"/>
      <c r="I34" s="15" t="s">
        <v>339</v>
      </c>
      <c r="J34" s="36" t="s">
        <v>348</v>
      </c>
      <c r="K34" s="36" t="s">
        <v>586</v>
      </c>
      <c r="L34" s="37">
        <v>36974.789915966387</v>
      </c>
      <c r="M34" s="38" t="s">
        <v>348</v>
      </c>
      <c r="N34" s="44" t="s">
        <v>586</v>
      </c>
      <c r="O34" s="39">
        <v>36974.789915966387</v>
      </c>
      <c r="P34" s="49">
        <f t="shared" si="0"/>
        <v>0</v>
      </c>
      <c r="Q34" s="50">
        <f t="shared" si="1"/>
        <v>0</v>
      </c>
    </row>
    <row r="35" spans="1:17">
      <c r="A35" s="4" t="s">
        <v>120</v>
      </c>
      <c r="B35" s="4"/>
      <c r="C35" s="4"/>
      <c r="D35" s="5"/>
      <c r="E35" s="5"/>
      <c r="F35" s="15"/>
      <c r="G35" s="15"/>
      <c r="H35" s="15"/>
      <c r="I35" s="15" t="s">
        <v>339</v>
      </c>
      <c r="J35" s="36" t="s">
        <v>348</v>
      </c>
      <c r="K35" s="36" t="s">
        <v>587</v>
      </c>
      <c r="L35" s="37">
        <v>40336.134453781517</v>
      </c>
      <c r="M35" s="38" t="s">
        <v>348</v>
      </c>
      <c r="N35" s="44" t="s">
        <v>587</v>
      </c>
      <c r="O35" s="39">
        <v>40336.134453781517</v>
      </c>
      <c r="P35" s="49">
        <f t="shared" si="0"/>
        <v>0</v>
      </c>
      <c r="Q35" s="50">
        <f t="shared" si="1"/>
        <v>0</v>
      </c>
    </row>
    <row r="36" spans="1:17">
      <c r="A36" s="4" t="s">
        <v>121</v>
      </c>
      <c r="B36" s="4"/>
      <c r="C36" s="4"/>
      <c r="D36" s="5"/>
      <c r="E36" s="5"/>
      <c r="F36" s="15"/>
      <c r="G36" s="15"/>
      <c r="H36" s="15"/>
      <c r="I36" s="15" t="s">
        <v>339</v>
      </c>
      <c r="J36" s="36" t="s">
        <v>348</v>
      </c>
      <c r="K36" s="36" t="s">
        <v>588</v>
      </c>
      <c r="L36" s="37">
        <v>48739.495798319331</v>
      </c>
      <c r="M36" s="38" t="s">
        <v>348</v>
      </c>
      <c r="N36" s="44" t="s">
        <v>588</v>
      </c>
      <c r="O36" s="39">
        <v>48739.495798319331</v>
      </c>
      <c r="P36" s="49">
        <f t="shared" si="0"/>
        <v>0</v>
      </c>
      <c r="Q36" s="50">
        <f t="shared" si="1"/>
        <v>0</v>
      </c>
    </row>
    <row r="37" spans="1:17">
      <c r="A37" s="4" t="s">
        <v>12</v>
      </c>
      <c r="B37" s="4">
        <v>1</v>
      </c>
      <c r="C37" s="4"/>
      <c r="D37" s="5" t="s">
        <v>345</v>
      </c>
      <c r="E37" s="5"/>
      <c r="F37" s="15" t="s">
        <v>1139</v>
      </c>
      <c r="G37" s="15" t="s">
        <v>339</v>
      </c>
      <c r="H37" s="15"/>
      <c r="I37" s="15"/>
      <c r="J37" s="36" t="s">
        <v>348</v>
      </c>
      <c r="K37" s="36" t="s">
        <v>379</v>
      </c>
      <c r="L37" s="37">
        <v>248739.49579831935</v>
      </c>
      <c r="M37" s="38" t="s">
        <v>347</v>
      </c>
      <c r="N37" s="44" t="s">
        <v>380</v>
      </c>
      <c r="O37" s="39">
        <v>296218.48739495798</v>
      </c>
      <c r="P37" s="49">
        <f t="shared" si="0"/>
        <v>0</v>
      </c>
      <c r="Q37" s="50">
        <f t="shared" si="1"/>
        <v>0</v>
      </c>
    </row>
    <row r="38" spans="1:17">
      <c r="A38" s="4" t="s">
        <v>97</v>
      </c>
      <c r="B38" s="4">
        <v>1</v>
      </c>
      <c r="C38" s="4"/>
      <c r="D38" s="5" t="s">
        <v>345</v>
      </c>
      <c r="E38" s="5"/>
      <c r="F38" s="15" t="s">
        <v>1139</v>
      </c>
      <c r="G38" s="15" t="s">
        <v>339</v>
      </c>
      <c r="H38" s="15"/>
      <c r="I38" s="15"/>
      <c r="J38" s="36" t="s">
        <v>348</v>
      </c>
      <c r="K38" s="36" t="s">
        <v>381</v>
      </c>
      <c r="L38" s="37">
        <v>36974.789915966387</v>
      </c>
      <c r="M38" s="38" t="s">
        <v>347</v>
      </c>
      <c r="N38" s="44" t="s">
        <v>382</v>
      </c>
      <c r="O38" s="39">
        <v>18319.327731092439</v>
      </c>
      <c r="P38" s="49">
        <f t="shared" si="0"/>
        <v>0</v>
      </c>
      <c r="Q38" s="50">
        <f t="shared" si="1"/>
        <v>0</v>
      </c>
    </row>
    <row r="39" spans="1:17">
      <c r="A39" s="4" t="s">
        <v>111</v>
      </c>
      <c r="B39" s="4">
        <v>1</v>
      </c>
      <c r="C39" s="4"/>
      <c r="D39" s="5" t="s">
        <v>345</v>
      </c>
      <c r="E39" s="5"/>
      <c r="F39" s="15" t="s">
        <v>1139</v>
      </c>
      <c r="G39" s="15" t="s">
        <v>339</v>
      </c>
      <c r="H39" s="15"/>
      <c r="I39" s="15"/>
      <c r="J39" s="36" t="s">
        <v>348</v>
      </c>
      <c r="K39" s="36" t="s">
        <v>383</v>
      </c>
      <c r="L39" s="37">
        <v>36974.789915966387</v>
      </c>
      <c r="M39" s="38" t="s">
        <v>347</v>
      </c>
      <c r="N39" s="44" t="s">
        <v>384</v>
      </c>
      <c r="O39" s="39">
        <v>18319.327731092439</v>
      </c>
      <c r="P39" s="49">
        <f t="shared" si="0"/>
        <v>0</v>
      </c>
      <c r="Q39" s="50">
        <f t="shared" si="1"/>
        <v>0</v>
      </c>
    </row>
    <row r="40" spans="1:17">
      <c r="A40" s="4" t="s">
        <v>98</v>
      </c>
      <c r="B40" s="4">
        <v>1</v>
      </c>
      <c r="C40" s="4"/>
      <c r="D40" s="5" t="s">
        <v>345</v>
      </c>
      <c r="E40" s="5"/>
      <c r="F40" s="15" t="s">
        <v>1139</v>
      </c>
      <c r="G40" s="15" t="s">
        <v>339</v>
      </c>
      <c r="H40" s="15"/>
      <c r="I40" s="15"/>
      <c r="J40" s="36" t="s">
        <v>348</v>
      </c>
      <c r="K40" s="36" t="s">
        <v>385</v>
      </c>
      <c r="L40" s="37">
        <v>36974.789915966387</v>
      </c>
      <c r="M40" s="38" t="s">
        <v>348</v>
      </c>
      <c r="N40" s="44" t="s">
        <v>385</v>
      </c>
      <c r="O40" s="39">
        <v>36974.789915966387</v>
      </c>
      <c r="P40" s="49">
        <f t="shared" si="0"/>
        <v>0</v>
      </c>
      <c r="Q40" s="50">
        <f t="shared" si="1"/>
        <v>0</v>
      </c>
    </row>
    <row r="41" spans="1:17">
      <c r="A41" s="4" t="s">
        <v>99</v>
      </c>
      <c r="B41" s="4">
        <v>1</v>
      </c>
      <c r="C41" s="4"/>
      <c r="D41" s="5" t="s">
        <v>345</v>
      </c>
      <c r="E41" s="5"/>
      <c r="F41" s="15" t="s">
        <v>1139</v>
      </c>
      <c r="G41" s="15" t="s">
        <v>339</v>
      </c>
      <c r="H41" s="15"/>
      <c r="I41" s="15"/>
      <c r="J41" s="36" t="s">
        <v>348</v>
      </c>
      <c r="K41" s="36" t="s">
        <v>387</v>
      </c>
      <c r="L41" s="37">
        <v>36974.789915966387</v>
      </c>
      <c r="M41" s="38" t="s">
        <v>347</v>
      </c>
      <c r="N41" s="44" t="s">
        <v>388</v>
      </c>
      <c r="O41" s="39">
        <v>18319.327731092439</v>
      </c>
      <c r="P41" s="49">
        <f t="shared" si="0"/>
        <v>0</v>
      </c>
      <c r="Q41" s="50">
        <f t="shared" si="1"/>
        <v>0</v>
      </c>
    </row>
    <row r="42" spans="1:17">
      <c r="A42" s="4" t="s">
        <v>100</v>
      </c>
      <c r="B42" s="4"/>
      <c r="C42" s="4">
        <v>1</v>
      </c>
      <c r="D42" s="5"/>
      <c r="E42" s="5"/>
      <c r="F42" s="15" t="s">
        <v>1140</v>
      </c>
      <c r="G42" s="15"/>
      <c r="H42" s="15" t="s">
        <v>339</v>
      </c>
      <c r="I42" s="15"/>
      <c r="J42" s="36" t="s">
        <v>348</v>
      </c>
      <c r="K42" s="36" t="s">
        <v>389</v>
      </c>
      <c r="L42" s="37">
        <v>36974.789915966387</v>
      </c>
      <c r="M42" s="38" t="s">
        <v>347</v>
      </c>
      <c r="N42" s="44" t="s">
        <v>390</v>
      </c>
      <c r="O42" s="39">
        <v>18319.327731092439</v>
      </c>
      <c r="P42" s="49">
        <f t="shared" si="0"/>
        <v>36974.789915966387</v>
      </c>
      <c r="Q42" s="50">
        <f t="shared" si="1"/>
        <v>18319.327731092439</v>
      </c>
    </row>
    <row r="43" spans="1:17">
      <c r="A43" s="4" t="s">
        <v>101</v>
      </c>
      <c r="B43" s="4">
        <v>1</v>
      </c>
      <c r="C43" s="4"/>
      <c r="D43" s="5" t="s">
        <v>345</v>
      </c>
      <c r="E43" s="5"/>
      <c r="F43" s="15" t="s">
        <v>1139</v>
      </c>
      <c r="G43" s="15" t="s">
        <v>339</v>
      </c>
      <c r="H43" s="15"/>
      <c r="I43" s="15"/>
      <c r="J43" s="36" t="s">
        <v>348</v>
      </c>
      <c r="K43" s="36" t="s">
        <v>391</v>
      </c>
      <c r="L43" s="37">
        <v>37815.126050420171</v>
      </c>
      <c r="M43" s="38" t="s">
        <v>348</v>
      </c>
      <c r="N43" s="44" t="s">
        <v>391</v>
      </c>
      <c r="O43" s="39">
        <v>37815.126050420171</v>
      </c>
      <c r="P43" s="49">
        <f t="shared" si="0"/>
        <v>0</v>
      </c>
      <c r="Q43" s="50">
        <f t="shared" si="1"/>
        <v>0</v>
      </c>
    </row>
    <row r="44" spans="1:17">
      <c r="A44" s="4" t="s">
        <v>102</v>
      </c>
      <c r="B44" s="4">
        <v>1</v>
      </c>
      <c r="C44" s="4"/>
      <c r="D44" s="5" t="s">
        <v>345</v>
      </c>
      <c r="E44" s="5"/>
      <c r="F44" s="15" t="s">
        <v>1139</v>
      </c>
      <c r="G44" s="15" t="s">
        <v>339</v>
      </c>
      <c r="H44" s="15"/>
      <c r="I44" s="15"/>
      <c r="J44" s="36" t="s">
        <v>348</v>
      </c>
      <c r="K44" s="36" t="s">
        <v>393</v>
      </c>
      <c r="L44" s="37">
        <v>37815.126050420171</v>
      </c>
      <c r="M44" s="38" t="s">
        <v>347</v>
      </c>
      <c r="N44" s="44" t="s">
        <v>394</v>
      </c>
      <c r="O44" s="39">
        <v>19579.831932773111</v>
      </c>
      <c r="P44" s="49">
        <f t="shared" si="0"/>
        <v>0</v>
      </c>
      <c r="Q44" s="50">
        <f t="shared" si="1"/>
        <v>0</v>
      </c>
    </row>
    <row r="45" spans="1:17">
      <c r="A45" s="4" t="s">
        <v>103</v>
      </c>
      <c r="B45" s="4">
        <v>1</v>
      </c>
      <c r="C45" s="4"/>
      <c r="D45" s="5" t="s">
        <v>345</v>
      </c>
      <c r="E45" s="5"/>
      <c r="F45" s="15" t="s">
        <v>1139</v>
      </c>
      <c r="G45" s="15" t="s">
        <v>339</v>
      </c>
      <c r="H45" s="15"/>
      <c r="I45" s="15"/>
      <c r="J45" s="36" t="s">
        <v>348</v>
      </c>
      <c r="K45" s="36" t="s">
        <v>395</v>
      </c>
      <c r="L45" s="37">
        <v>37815.126050420171</v>
      </c>
      <c r="M45" s="38" t="s">
        <v>347</v>
      </c>
      <c r="N45" s="44" t="s">
        <v>396</v>
      </c>
      <c r="O45" s="39">
        <v>21764.705882352941</v>
      </c>
      <c r="P45" s="49">
        <f t="shared" si="0"/>
        <v>0</v>
      </c>
      <c r="Q45" s="50">
        <f t="shared" si="1"/>
        <v>0</v>
      </c>
    </row>
    <row r="46" spans="1:17">
      <c r="A46" s="4" t="s">
        <v>104</v>
      </c>
      <c r="B46" s="4">
        <v>1</v>
      </c>
      <c r="C46" s="4"/>
      <c r="D46" s="5" t="s">
        <v>345</v>
      </c>
      <c r="E46" s="5"/>
      <c r="F46" s="15" t="s">
        <v>1139</v>
      </c>
      <c r="G46" s="15" t="s">
        <v>339</v>
      </c>
      <c r="H46" s="15"/>
      <c r="I46" s="15"/>
      <c r="J46" s="36" t="s">
        <v>348</v>
      </c>
      <c r="K46" s="36" t="s">
        <v>397</v>
      </c>
      <c r="L46" s="37">
        <v>37815.126050420171</v>
      </c>
      <c r="M46" s="38" t="s">
        <v>347</v>
      </c>
      <c r="N46" s="38" t="s">
        <v>398</v>
      </c>
      <c r="O46" s="39">
        <v>21764.705882352941</v>
      </c>
      <c r="P46" s="49">
        <f t="shared" si="0"/>
        <v>0</v>
      </c>
      <c r="Q46" s="50">
        <f t="shared" si="1"/>
        <v>0</v>
      </c>
    </row>
    <row r="47" spans="1:17">
      <c r="A47" s="4" t="s">
        <v>105</v>
      </c>
      <c r="B47" s="4">
        <v>1</v>
      </c>
      <c r="C47" s="4"/>
      <c r="D47" s="5" t="s">
        <v>345</v>
      </c>
      <c r="E47" s="5"/>
      <c r="F47" s="15" t="s">
        <v>1139</v>
      </c>
      <c r="G47" s="15" t="s">
        <v>339</v>
      </c>
      <c r="H47" s="15"/>
      <c r="I47" s="15"/>
      <c r="J47" s="36" t="s">
        <v>348</v>
      </c>
      <c r="K47" s="36" t="s">
        <v>399</v>
      </c>
      <c r="L47" s="37">
        <v>37815.126050420171</v>
      </c>
      <c r="M47" s="38" t="s">
        <v>347</v>
      </c>
      <c r="N47" s="38" t="s">
        <v>400</v>
      </c>
      <c r="O47" s="39">
        <v>21764.705882352941</v>
      </c>
      <c r="P47" s="49">
        <f t="shared" si="0"/>
        <v>0</v>
      </c>
      <c r="Q47" s="50">
        <f t="shared" si="1"/>
        <v>0</v>
      </c>
    </row>
    <row r="48" spans="1:17">
      <c r="A48" s="4" t="s">
        <v>106</v>
      </c>
      <c r="B48" s="4">
        <v>1</v>
      </c>
      <c r="C48" s="45"/>
      <c r="D48" s="5" t="s">
        <v>345</v>
      </c>
      <c r="E48" s="46"/>
      <c r="F48" s="15" t="s">
        <v>1139</v>
      </c>
      <c r="G48" s="15" t="s">
        <v>339</v>
      </c>
      <c r="H48" s="15"/>
      <c r="I48" s="15"/>
      <c r="J48" s="36" t="s">
        <v>348</v>
      </c>
      <c r="K48" s="36" t="s">
        <v>401</v>
      </c>
      <c r="L48" s="37">
        <v>37815.126050420171</v>
      </c>
      <c r="M48" s="38" t="s">
        <v>348</v>
      </c>
      <c r="N48" s="38" t="s">
        <v>401</v>
      </c>
      <c r="O48" s="39">
        <v>37815.126050420171</v>
      </c>
      <c r="P48" s="49">
        <f t="shared" si="0"/>
        <v>0</v>
      </c>
      <c r="Q48" s="50">
        <f t="shared" si="1"/>
        <v>0</v>
      </c>
    </row>
    <row r="49" spans="1:17">
      <c r="A49" s="4" t="s">
        <v>107</v>
      </c>
      <c r="B49" s="4">
        <v>1</v>
      </c>
      <c r="C49" s="4"/>
      <c r="D49" s="5" t="s">
        <v>345</v>
      </c>
      <c r="E49" s="5"/>
      <c r="F49" s="15" t="s">
        <v>1139</v>
      </c>
      <c r="G49" s="15" t="s">
        <v>339</v>
      </c>
      <c r="H49" s="15"/>
      <c r="I49" s="15"/>
      <c r="J49" s="36" t="s">
        <v>348</v>
      </c>
      <c r="K49" s="36" t="s">
        <v>403</v>
      </c>
      <c r="L49" s="37">
        <v>39495.798319327732</v>
      </c>
      <c r="M49" s="38" t="s">
        <v>347</v>
      </c>
      <c r="N49" s="38" t="s">
        <v>404</v>
      </c>
      <c r="O49" s="39">
        <v>21764.705882352941</v>
      </c>
      <c r="P49" s="49">
        <f t="shared" si="0"/>
        <v>0</v>
      </c>
      <c r="Q49" s="50">
        <f t="shared" si="1"/>
        <v>0</v>
      </c>
    </row>
    <row r="50" spans="1:17">
      <c r="A50" s="4" t="s">
        <v>108</v>
      </c>
      <c r="B50" s="4">
        <v>1</v>
      </c>
      <c r="C50" s="4"/>
      <c r="D50" s="5" t="s">
        <v>345</v>
      </c>
      <c r="E50" s="5"/>
      <c r="F50" s="15" t="s">
        <v>1139</v>
      </c>
      <c r="G50" s="15" t="s">
        <v>339</v>
      </c>
      <c r="H50" s="15"/>
      <c r="I50" s="15"/>
      <c r="J50" s="36" t="s">
        <v>348</v>
      </c>
      <c r="K50" s="36" t="s">
        <v>405</v>
      </c>
      <c r="L50" s="37">
        <v>39495.798319327732</v>
      </c>
      <c r="M50" s="38" t="s">
        <v>347</v>
      </c>
      <c r="N50" s="38" t="s">
        <v>406</v>
      </c>
      <c r="O50" s="39">
        <v>21764.705882352941</v>
      </c>
      <c r="P50" s="49">
        <f t="shared" si="0"/>
        <v>0</v>
      </c>
      <c r="Q50" s="50">
        <f t="shared" si="1"/>
        <v>0</v>
      </c>
    </row>
    <row r="51" spans="1:17">
      <c r="A51" s="4" t="s">
        <v>109</v>
      </c>
      <c r="B51" s="4">
        <v>1</v>
      </c>
      <c r="C51" s="4"/>
      <c r="D51" s="5" t="s">
        <v>345</v>
      </c>
      <c r="E51" s="5"/>
      <c r="F51" s="15" t="s">
        <v>1139</v>
      </c>
      <c r="G51" s="15" t="s">
        <v>339</v>
      </c>
      <c r="H51" s="15"/>
      <c r="I51" s="15"/>
      <c r="J51" s="36" t="s">
        <v>348</v>
      </c>
      <c r="K51" s="36" t="s">
        <v>407</v>
      </c>
      <c r="L51" s="37">
        <v>45378.151260504201</v>
      </c>
      <c r="M51" s="38" t="s">
        <v>347</v>
      </c>
      <c r="N51" s="38" t="s">
        <v>408</v>
      </c>
      <c r="O51" s="39">
        <v>24369.747899159665</v>
      </c>
      <c r="P51" s="49">
        <f t="shared" si="0"/>
        <v>0</v>
      </c>
      <c r="Q51" s="50">
        <f t="shared" si="1"/>
        <v>0</v>
      </c>
    </row>
    <row r="52" spans="1:17">
      <c r="A52" s="4" t="s">
        <v>110</v>
      </c>
      <c r="B52" s="4">
        <v>1</v>
      </c>
      <c r="C52" s="4"/>
      <c r="D52" s="5" t="s">
        <v>345</v>
      </c>
      <c r="E52" s="5"/>
      <c r="F52" s="15" t="s">
        <v>1139</v>
      </c>
      <c r="G52" s="15" t="s">
        <v>339</v>
      </c>
      <c r="H52" s="15"/>
      <c r="I52" s="15"/>
      <c r="J52" s="36" t="s">
        <v>348</v>
      </c>
      <c r="K52" s="36" t="s">
        <v>409</v>
      </c>
      <c r="L52" s="37">
        <v>45378.151260504201</v>
      </c>
      <c r="M52" s="38" t="s">
        <v>347</v>
      </c>
      <c r="N52" s="38" t="s">
        <v>410</v>
      </c>
      <c r="O52" s="39">
        <v>24369.747899159665</v>
      </c>
      <c r="P52" s="49">
        <f t="shared" si="0"/>
        <v>0</v>
      </c>
      <c r="Q52" s="50">
        <f t="shared" si="1"/>
        <v>0</v>
      </c>
    </row>
    <row r="53" spans="1:17" ht="14.7" customHeight="1">
      <c r="A53" s="4" t="s">
        <v>33</v>
      </c>
      <c r="B53" s="4">
        <v>1</v>
      </c>
      <c r="C53" s="4"/>
      <c r="D53" s="5" t="s">
        <v>242</v>
      </c>
      <c r="E53" s="5" t="s">
        <v>1003</v>
      </c>
      <c r="F53" s="15" t="s">
        <v>1141</v>
      </c>
      <c r="G53" s="15" t="s">
        <v>339</v>
      </c>
      <c r="H53" s="15"/>
      <c r="I53" s="15"/>
      <c r="J53" s="36" t="s">
        <v>348</v>
      </c>
      <c r="K53" s="36" t="s">
        <v>411</v>
      </c>
      <c r="L53" s="37">
        <v>368067.22689075634</v>
      </c>
      <c r="M53" s="38" t="s">
        <v>347</v>
      </c>
      <c r="N53" s="38" t="s">
        <v>412</v>
      </c>
      <c r="O53" s="39">
        <v>232605.04201680672</v>
      </c>
      <c r="P53" s="49">
        <f t="shared" si="0"/>
        <v>0</v>
      </c>
      <c r="Q53" s="50">
        <f t="shared" si="1"/>
        <v>0</v>
      </c>
    </row>
    <row r="54" spans="1:17">
      <c r="A54" s="4" t="s">
        <v>56</v>
      </c>
      <c r="B54" s="1">
        <v>1</v>
      </c>
      <c r="C54" s="1">
        <v>1</v>
      </c>
      <c r="D54" s="5" t="s">
        <v>242</v>
      </c>
      <c r="E54" s="5"/>
      <c r="F54" s="15"/>
      <c r="G54" s="15"/>
      <c r="H54" s="15" t="s">
        <v>339</v>
      </c>
      <c r="I54" s="15"/>
      <c r="J54" s="36" t="s">
        <v>348</v>
      </c>
      <c r="K54" s="36" t="s">
        <v>413</v>
      </c>
      <c r="L54" s="37">
        <v>152941.17647058825</v>
      </c>
      <c r="M54" s="38" t="s">
        <v>347</v>
      </c>
      <c r="N54" s="38" t="s">
        <v>414</v>
      </c>
      <c r="O54" s="39">
        <v>59327.731092436974</v>
      </c>
      <c r="P54" s="49">
        <f t="shared" si="0"/>
        <v>152941.17647058825</v>
      </c>
      <c r="Q54" s="50">
        <f t="shared" si="1"/>
        <v>59327.731092436974</v>
      </c>
    </row>
    <row r="55" spans="1:17">
      <c r="A55" s="4" t="s">
        <v>57</v>
      </c>
      <c r="B55" s="1">
        <v>1</v>
      </c>
      <c r="C55" s="1"/>
      <c r="D55" s="5" t="s">
        <v>242</v>
      </c>
      <c r="E55" s="5"/>
      <c r="F55" s="15" t="s">
        <v>1141</v>
      </c>
      <c r="G55" s="15" t="s">
        <v>339</v>
      </c>
      <c r="H55" s="15"/>
      <c r="I55" s="15"/>
      <c r="J55" s="36" t="s">
        <v>348</v>
      </c>
      <c r="K55" s="36" t="s">
        <v>415</v>
      </c>
      <c r="L55" s="37">
        <v>12605.042016806723</v>
      </c>
      <c r="M55" s="38" t="s">
        <v>347</v>
      </c>
      <c r="N55" s="38" t="s">
        <v>416</v>
      </c>
      <c r="O55" s="39">
        <v>11512.605042016807</v>
      </c>
      <c r="P55" s="49">
        <f t="shared" si="0"/>
        <v>0</v>
      </c>
      <c r="Q55" s="50">
        <f t="shared" si="1"/>
        <v>0</v>
      </c>
    </row>
    <row r="56" spans="1:17">
      <c r="A56" s="4" t="s">
        <v>58</v>
      </c>
      <c r="B56" s="1">
        <v>1</v>
      </c>
      <c r="C56" s="1"/>
      <c r="D56" s="5" t="s">
        <v>242</v>
      </c>
      <c r="E56" s="5"/>
      <c r="F56" s="15" t="s">
        <v>1141</v>
      </c>
      <c r="G56" s="15" t="s">
        <v>339</v>
      </c>
      <c r="H56" s="15"/>
      <c r="I56" s="15"/>
      <c r="J56" s="36" t="s">
        <v>348</v>
      </c>
      <c r="K56" s="36" t="s">
        <v>417</v>
      </c>
      <c r="L56" s="37">
        <v>20168.067226890758</v>
      </c>
      <c r="M56" s="38" t="s">
        <v>347</v>
      </c>
      <c r="N56" s="38" t="s">
        <v>418</v>
      </c>
      <c r="O56" s="39">
        <v>18739.495798319327</v>
      </c>
      <c r="P56" s="49">
        <f t="shared" si="0"/>
        <v>0</v>
      </c>
      <c r="Q56" s="50">
        <f t="shared" si="1"/>
        <v>0</v>
      </c>
    </row>
    <row r="57" spans="1:17">
      <c r="A57" s="4" t="s">
        <v>61</v>
      </c>
      <c r="B57" s="1">
        <v>1</v>
      </c>
      <c r="C57" s="1"/>
      <c r="D57" s="5" t="s">
        <v>242</v>
      </c>
      <c r="E57" s="5"/>
      <c r="F57" s="15" t="s">
        <v>1141</v>
      </c>
      <c r="G57" s="15" t="s">
        <v>339</v>
      </c>
      <c r="H57" s="15"/>
      <c r="I57" s="15"/>
      <c r="J57" s="36" t="s">
        <v>348</v>
      </c>
      <c r="K57" s="36" t="s">
        <v>419</v>
      </c>
      <c r="L57" s="37">
        <v>29411.764705882353</v>
      </c>
      <c r="M57" s="38" t="s">
        <v>347</v>
      </c>
      <c r="N57" s="38" t="s">
        <v>420</v>
      </c>
      <c r="O57" s="39">
        <v>23025.210084033613</v>
      </c>
      <c r="P57" s="49">
        <f t="shared" si="0"/>
        <v>0</v>
      </c>
      <c r="Q57" s="50">
        <f t="shared" si="1"/>
        <v>0</v>
      </c>
    </row>
    <row r="58" spans="1:17">
      <c r="A58" s="4" t="s">
        <v>59</v>
      </c>
      <c r="B58" s="1">
        <v>1</v>
      </c>
      <c r="C58" s="1"/>
      <c r="D58" s="5" t="s">
        <v>242</v>
      </c>
      <c r="E58" s="5"/>
      <c r="F58" s="15" t="s">
        <v>1141</v>
      </c>
      <c r="G58" s="15" t="s">
        <v>339</v>
      </c>
      <c r="H58" s="15"/>
      <c r="I58" s="15"/>
      <c r="J58" s="36" t="s">
        <v>348</v>
      </c>
      <c r="K58" s="36" t="s">
        <v>421</v>
      </c>
      <c r="L58" s="37">
        <v>40336.134453781517</v>
      </c>
      <c r="M58" s="38" t="s">
        <v>347</v>
      </c>
      <c r="N58" s="38" t="s">
        <v>422</v>
      </c>
      <c r="O58" s="39">
        <v>22100.840336134454</v>
      </c>
      <c r="P58" s="49">
        <f t="shared" si="0"/>
        <v>0</v>
      </c>
      <c r="Q58" s="50">
        <f t="shared" si="1"/>
        <v>0</v>
      </c>
    </row>
    <row r="59" spans="1:17" ht="14.7" customHeight="1">
      <c r="A59" s="4" t="s">
        <v>60</v>
      </c>
      <c r="B59" s="1">
        <v>1</v>
      </c>
      <c r="C59" s="1"/>
      <c r="D59" s="5" t="s">
        <v>242</v>
      </c>
      <c r="E59" s="5"/>
      <c r="F59" s="15" t="s">
        <v>1141</v>
      </c>
      <c r="G59" s="15" t="s">
        <v>339</v>
      </c>
      <c r="H59" s="15"/>
      <c r="I59" s="15"/>
      <c r="J59" s="36" t="s">
        <v>348</v>
      </c>
      <c r="K59" s="36" t="s">
        <v>425</v>
      </c>
      <c r="L59" s="37">
        <v>85714.285714285725</v>
      </c>
      <c r="M59" s="38" t="s">
        <v>347</v>
      </c>
      <c r="N59" s="38" t="s">
        <v>426</v>
      </c>
      <c r="O59" s="39">
        <v>50000</v>
      </c>
      <c r="P59" s="49">
        <f t="shared" si="0"/>
        <v>0</v>
      </c>
      <c r="Q59" s="50">
        <f t="shared" si="1"/>
        <v>0</v>
      </c>
    </row>
    <row r="60" spans="1:17">
      <c r="A60" s="4" t="s">
        <v>34</v>
      </c>
      <c r="B60" s="1">
        <v>1</v>
      </c>
      <c r="C60" s="4"/>
      <c r="D60" s="5" t="s">
        <v>242</v>
      </c>
      <c r="E60" s="5"/>
      <c r="F60" s="15" t="s">
        <v>1141</v>
      </c>
      <c r="G60" s="15" t="s">
        <v>339</v>
      </c>
      <c r="H60" s="15"/>
      <c r="I60" s="15"/>
      <c r="J60" s="36" t="s">
        <v>348</v>
      </c>
      <c r="K60" s="36" t="s">
        <v>427</v>
      </c>
      <c r="L60" s="37">
        <v>10084.033613445379</v>
      </c>
      <c r="M60" s="38" t="s">
        <v>347</v>
      </c>
      <c r="N60" s="44" t="s">
        <v>428</v>
      </c>
      <c r="O60" s="39">
        <v>5462.1848739495799</v>
      </c>
      <c r="P60" s="49">
        <f t="shared" si="0"/>
        <v>0</v>
      </c>
      <c r="Q60" s="50">
        <f t="shared" si="1"/>
        <v>0</v>
      </c>
    </row>
    <row r="61" spans="1:17" ht="14.7" customHeight="1">
      <c r="A61" s="4" t="s">
        <v>35</v>
      </c>
      <c r="B61" s="1">
        <v>1</v>
      </c>
      <c r="C61" s="4"/>
      <c r="D61" s="5" t="s">
        <v>242</v>
      </c>
      <c r="E61" s="5"/>
      <c r="F61" s="15" t="s">
        <v>1141</v>
      </c>
      <c r="G61" s="15" t="s">
        <v>339</v>
      </c>
      <c r="H61" s="15"/>
      <c r="I61" s="15"/>
      <c r="J61" s="36" t="s">
        <v>348</v>
      </c>
      <c r="K61" s="36" t="s">
        <v>429</v>
      </c>
      <c r="L61" s="37">
        <v>10084.033613445379</v>
      </c>
      <c r="M61" s="38" t="s">
        <v>347</v>
      </c>
      <c r="N61" s="44" t="s">
        <v>430</v>
      </c>
      <c r="O61" s="39">
        <v>5462.1848739495799</v>
      </c>
      <c r="P61" s="49">
        <f t="shared" si="0"/>
        <v>0</v>
      </c>
      <c r="Q61" s="50">
        <f t="shared" si="1"/>
        <v>0</v>
      </c>
    </row>
    <row r="62" spans="1:17" ht="14.7" customHeight="1">
      <c r="A62" s="4" t="s">
        <v>36</v>
      </c>
      <c r="B62" s="1">
        <v>1</v>
      </c>
      <c r="C62" s="4"/>
      <c r="D62" s="5" t="s">
        <v>242</v>
      </c>
      <c r="E62" s="5"/>
      <c r="F62" s="15" t="s">
        <v>1141</v>
      </c>
      <c r="G62" s="15" t="s">
        <v>339</v>
      </c>
      <c r="H62" s="15"/>
      <c r="I62" s="15"/>
      <c r="J62" s="36" t="s">
        <v>348</v>
      </c>
      <c r="K62" s="36" t="s">
        <v>431</v>
      </c>
      <c r="L62" s="37">
        <v>10084.033613445379</v>
      </c>
      <c r="M62" s="38" t="s">
        <v>347</v>
      </c>
      <c r="N62" s="44" t="s">
        <v>432</v>
      </c>
      <c r="O62" s="39">
        <v>5462.1848739495799</v>
      </c>
      <c r="P62" s="49">
        <f t="shared" si="0"/>
        <v>0</v>
      </c>
      <c r="Q62" s="50">
        <f t="shared" si="1"/>
        <v>0</v>
      </c>
    </row>
    <row r="63" spans="1:17" ht="14.7" customHeight="1">
      <c r="A63" s="4" t="s">
        <v>37</v>
      </c>
      <c r="B63" s="1">
        <v>1</v>
      </c>
      <c r="C63" s="4"/>
      <c r="D63" s="5" t="s">
        <v>242</v>
      </c>
      <c r="E63" s="5"/>
      <c r="F63" s="15" t="s">
        <v>1141</v>
      </c>
      <c r="G63" s="15" t="s">
        <v>339</v>
      </c>
      <c r="H63" s="15"/>
      <c r="I63" s="15"/>
      <c r="J63" s="36" t="s">
        <v>348</v>
      </c>
      <c r="K63" s="36" t="s">
        <v>433</v>
      </c>
      <c r="L63" s="37">
        <v>10084.033613445379</v>
      </c>
      <c r="M63" s="38" t="s">
        <v>347</v>
      </c>
      <c r="N63" s="44" t="s">
        <v>434</v>
      </c>
      <c r="O63" s="39">
        <v>5462.1848739495799</v>
      </c>
      <c r="P63" s="49">
        <f t="shared" si="0"/>
        <v>0</v>
      </c>
      <c r="Q63" s="50">
        <f t="shared" si="1"/>
        <v>0</v>
      </c>
    </row>
    <row r="64" spans="1:17" ht="14.7" customHeight="1">
      <c r="A64" s="4" t="s">
        <v>38</v>
      </c>
      <c r="B64" s="1">
        <v>1</v>
      </c>
      <c r="C64" s="4"/>
      <c r="D64" s="5" t="s">
        <v>242</v>
      </c>
      <c r="E64" s="5"/>
      <c r="F64" s="15" t="s">
        <v>1141</v>
      </c>
      <c r="G64" s="15" t="s">
        <v>339</v>
      </c>
      <c r="H64" s="15"/>
      <c r="I64" s="15"/>
      <c r="J64" s="36" t="s">
        <v>348</v>
      </c>
      <c r="K64" s="36" t="s">
        <v>435</v>
      </c>
      <c r="L64" s="37">
        <v>10084.033613445379</v>
      </c>
      <c r="M64" s="38" t="s">
        <v>347</v>
      </c>
      <c r="N64" s="44" t="s">
        <v>436</v>
      </c>
      <c r="O64" s="39">
        <v>5462.1848739495799</v>
      </c>
      <c r="P64" s="49">
        <f t="shared" si="0"/>
        <v>0</v>
      </c>
      <c r="Q64" s="50">
        <f t="shared" si="1"/>
        <v>0</v>
      </c>
    </row>
    <row r="65" spans="1:17" ht="14.7" customHeight="1">
      <c r="A65" s="4" t="s">
        <v>39</v>
      </c>
      <c r="B65" s="1">
        <v>1</v>
      </c>
      <c r="C65" s="4"/>
      <c r="D65" s="5" t="s">
        <v>242</v>
      </c>
      <c r="E65" s="5"/>
      <c r="F65" s="15" t="s">
        <v>1141</v>
      </c>
      <c r="G65" s="15" t="s">
        <v>339</v>
      </c>
      <c r="H65" s="15"/>
      <c r="I65" s="15"/>
      <c r="J65" s="36" t="s">
        <v>348</v>
      </c>
      <c r="K65" s="36" t="s">
        <v>437</v>
      </c>
      <c r="L65" s="37">
        <v>10084.033613445379</v>
      </c>
      <c r="M65" s="38" t="s">
        <v>347</v>
      </c>
      <c r="N65" s="44" t="s">
        <v>438</v>
      </c>
      <c r="O65" s="39">
        <v>5462.1848739495799</v>
      </c>
      <c r="P65" s="49">
        <f t="shared" si="0"/>
        <v>0</v>
      </c>
      <c r="Q65" s="50">
        <f t="shared" si="1"/>
        <v>0</v>
      </c>
    </row>
    <row r="66" spans="1:17" ht="14.7" customHeight="1">
      <c r="A66" s="4" t="s">
        <v>40</v>
      </c>
      <c r="B66" s="1">
        <v>1</v>
      </c>
      <c r="C66" s="4"/>
      <c r="D66" s="5" t="s">
        <v>242</v>
      </c>
      <c r="E66" s="5"/>
      <c r="F66" s="15" t="s">
        <v>1141</v>
      </c>
      <c r="G66" s="15" t="s">
        <v>339</v>
      </c>
      <c r="H66" s="15"/>
      <c r="I66" s="15"/>
      <c r="J66" s="36" t="s">
        <v>348</v>
      </c>
      <c r="K66" s="36" t="s">
        <v>439</v>
      </c>
      <c r="L66" s="37">
        <v>10924.36974789916</v>
      </c>
      <c r="M66" s="38" t="s">
        <v>347</v>
      </c>
      <c r="N66" s="44" t="s">
        <v>440</v>
      </c>
      <c r="O66" s="39">
        <v>5462.1848739495799</v>
      </c>
      <c r="P66" s="49">
        <f t="shared" si="0"/>
        <v>0</v>
      </c>
      <c r="Q66" s="50">
        <f t="shared" si="1"/>
        <v>0</v>
      </c>
    </row>
    <row r="67" spans="1:17" ht="14.7" customHeight="1">
      <c r="A67" s="4" t="s">
        <v>41</v>
      </c>
      <c r="B67" s="1">
        <v>1</v>
      </c>
      <c r="C67" s="45"/>
      <c r="D67" s="5" t="s">
        <v>242</v>
      </c>
      <c r="E67" s="46"/>
      <c r="F67" s="15" t="s">
        <v>1141</v>
      </c>
      <c r="G67" s="15" t="s">
        <v>339</v>
      </c>
      <c r="H67" s="15"/>
      <c r="I67" s="15"/>
      <c r="J67" s="36" t="s">
        <v>348</v>
      </c>
      <c r="K67" s="36" t="s">
        <v>441</v>
      </c>
      <c r="L67" s="37">
        <v>13445.378151260506</v>
      </c>
      <c r="M67" s="38" t="s">
        <v>347</v>
      </c>
      <c r="N67" s="44" t="s">
        <v>442</v>
      </c>
      <c r="O67" s="39">
        <v>5882.3529411764712</v>
      </c>
      <c r="P67" s="49">
        <f t="shared" ref="P67:P130" si="2">L67*C67</f>
        <v>0</v>
      </c>
      <c r="Q67" s="50">
        <f t="shared" ref="Q67:Q130" si="3">O67*C67</f>
        <v>0</v>
      </c>
    </row>
    <row r="68" spans="1:17" ht="14.7" customHeight="1">
      <c r="A68" s="4" t="s">
        <v>42</v>
      </c>
      <c r="B68" s="1">
        <v>1</v>
      </c>
      <c r="C68" s="4"/>
      <c r="D68" s="5" t="s">
        <v>242</v>
      </c>
      <c r="E68" s="5"/>
      <c r="F68" s="15" t="s">
        <v>1141</v>
      </c>
      <c r="G68" s="15" t="s">
        <v>339</v>
      </c>
      <c r="H68" s="15"/>
      <c r="I68" s="15"/>
      <c r="J68" s="36" t="s">
        <v>348</v>
      </c>
      <c r="K68" s="36" t="s">
        <v>443</v>
      </c>
      <c r="L68" s="37">
        <v>13445.378151260506</v>
      </c>
      <c r="M68" s="38" t="s">
        <v>347</v>
      </c>
      <c r="N68" s="44" t="s">
        <v>444</v>
      </c>
      <c r="O68" s="39">
        <v>6806.7226890756301</v>
      </c>
      <c r="P68" s="49">
        <f t="shared" si="2"/>
        <v>0</v>
      </c>
      <c r="Q68" s="50">
        <f t="shared" si="3"/>
        <v>0</v>
      </c>
    </row>
    <row r="69" spans="1:17" ht="14.7" customHeight="1">
      <c r="A69" s="4" t="s">
        <v>43</v>
      </c>
      <c r="B69" s="1">
        <v>1</v>
      </c>
      <c r="C69" s="4"/>
      <c r="D69" s="5" t="s">
        <v>242</v>
      </c>
      <c r="E69" s="5"/>
      <c r="F69" s="15" t="s">
        <v>1141</v>
      </c>
      <c r="G69" s="15" t="s">
        <v>339</v>
      </c>
      <c r="H69" s="15"/>
      <c r="I69" s="15"/>
      <c r="J69" s="36" t="s">
        <v>348</v>
      </c>
      <c r="K69" s="36" t="s">
        <v>445</v>
      </c>
      <c r="L69" s="37">
        <v>13445.378151260506</v>
      </c>
      <c r="M69" s="38" t="s">
        <v>347</v>
      </c>
      <c r="N69" s="44" t="s">
        <v>446</v>
      </c>
      <c r="O69" s="39">
        <v>6806.7226890756301</v>
      </c>
      <c r="P69" s="49">
        <f t="shared" si="2"/>
        <v>0</v>
      </c>
      <c r="Q69" s="50">
        <f t="shared" si="3"/>
        <v>0</v>
      </c>
    </row>
    <row r="70" spans="1:17" ht="14.7" customHeight="1">
      <c r="A70" s="4" t="s">
        <v>44</v>
      </c>
      <c r="B70" s="1">
        <v>1</v>
      </c>
      <c r="C70" s="4"/>
      <c r="D70" s="5" t="s">
        <v>242</v>
      </c>
      <c r="E70" s="5"/>
      <c r="F70" s="15" t="s">
        <v>1141</v>
      </c>
      <c r="G70" s="15" t="s">
        <v>339</v>
      </c>
      <c r="H70" s="15"/>
      <c r="I70" s="15"/>
      <c r="J70" s="36" t="s">
        <v>348</v>
      </c>
      <c r="K70" s="36" t="s">
        <v>447</v>
      </c>
      <c r="L70" s="37">
        <v>15126.050420168069</v>
      </c>
      <c r="M70" s="38" t="s">
        <v>347</v>
      </c>
      <c r="N70" s="44" t="s">
        <v>448</v>
      </c>
      <c r="O70" s="39">
        <v>7226.8907563025214</v>
      </c>
      <c r="P70" s="49">
        <f t="shared" si="2"/>
        <v>0</v>
      </c>
      <c r="Q70" s="50">
        <f t="shared" si="3"/>
        <v>0</v>
      </c>
    </row>
    <row r="71" spans="1:17" ht="14.7" customHeight="1">
      <c r="A71" s="4" t="s">
        <v>45</v>
      </c>
      <c r="B71" s="1">
        <v>1</v>
      </c>
      <c r="C71" s="4"/>
      <c r="D71" s="5" t="s">
        <v>242</v>
      </c>
      <c r="E71" s="5"/>
      <c r="F71" s="15" t="s">
        <v>1141</v>
      </c>
      <c r="G71" s="15" t="s">
        <v>339</v>
      </c>
      <c r="H71" s="15"/>
      <c r="I71" s="15"/>
      <c r="J71" s="36" t="s">
        <v>348</v>
      </c>
      <c r="K71" s="36" t="s">
        <v>449</v>
      </c>
      <c r="L71" s="37">
        <v>15126.050420168069</v>
      </c>
      <c r="M71" s="38" t="s">
        <v>347</v>
      </c>
      <c r="N71" s="44" t="s">
        <v>450</v>
      </c>
      <c r="O71" s="39">
        <v>7647.0588235294117</v>
      </c>
      <c r="P71" s="49">
        <f t="shared" si="2"/>
        <v>0</v>
      </c>
      <c r="Q71" s="50">
        <f t="shared" si="3"/>
        <v>0</v>
      </c>
    </row>
    <row r="72" spans="1:17" ht="14.7" customHeight="1">
      <c r="A72" s="4" t="s">
        <v>46</v>
      </c>
      <c r="B72" s="1">
        <v>1</v>
      </c>
      <c r="C72" s="1"/>
      <c r="D72" s="5" t="s">
        <v>242</v>
      </c>
      <c r="E72" s="5"/>
      <c r="F72" s="15" t="s">
        <v>1141</v>
      </c>
      <c r="G72" s="15" t="s">
        <v>339</v>
      </c>
      <c r="H72" s="15"/>
      <c r="I72" s="15"/>
      <c r="J72" s="36" t="s">
        <v>348</v>
      </c>
      <c r="K72" s="36" t="s">
        <v>451</v>
      </c>
      <c r="L72" s="37">
        <v>16806.722689075632</v>
      </c>
      <c r="M72" s="38" t="s">
        <v>347</v>
      </c>
      <c r="N72" s="44" t="s">
        <v>452</v>
      </c>
      <c r="O72" s="39">
        <v>7815.1260504201682</v>
      </c>
      <c r="P72" s="49">
        <f t="shared" si="2"/>
        <v>0</v>
      </c>
      <c r="Q72" s="50">
        <f t="shared" si="3"/>
        <v>0</v>
      </c>
    </row>
    <row r="73" spans="1:17" ht="14.7" customHeight="1">
      <c r="A73" s="4" t="s">
        <v>47</v>
      </c>
      <c r="B73" s="1">
        <v>1</v>
      </c>
      <c r="C73" s="1"/>
      <c r="D73" s="5" t="s">
        <v>242</v>
      </c>
      <c r="E73" s="5"/>
      <c r="F73" s="15" t="s">
        <v>1141</v>
      </c>
      <c r="G73" s="15" t="s">
        <v>339</v>
      </c>
      <c r="H73" s="15"/>
      <c r="I73" s="15"/>
      <c r="J73" s="36" t="s">
        <v>348</v>
      </c>
      <c r="K73" s="36" t="s">
        <v>453</v>
      </c>
      <c r="L73" s="37">
        <v>16806.722689075632</v>
      </c>
      <c r="M73" s="38" t="s">
        <v>347</v>
      </c>
      <c r="N73" s="44" t="s">
        <v>454</v>
      </c>
      <c r="O73" s="39">
        <v>8319.3277310924368</v>
      </c>
      <c r="P73" s="49">
        <f t="shared" si="2"/>
        <v>0</v>
      </c>
      <c r="Q73" s="50">
        <f t="shared" si="3"/>
        <v>0</v>
      </c>
    </row>
    <row r="74" spans="1:17" ht="14.7" customHeight="1">
      <c r="A74" s="4" t="s">
        <v>48</v>
      </c>
      <c r="B74" s="1">
        <v>1</v>
      </c>
      <c r="C74" s="1"/>
      <c r="D74" s="5" t="s">
        <v>242</v>
      </c>
      <c r="E74" s="5"/>
      <c r="F74" s="15" t="s">
        <v>1141</v>
      </c>
      <c r="G74" s="15" t="s">
        <v>339</v>
      </c>
      <c r="H74" s="15"/>
      <c r="I74" s="15"/>
      <c r="J74" s="36" t="s">
        <v>348</v>
      </c>
      <c r="K74" s="36" t="s">
        <v>455</v>
      </c>
      <c r="L74" s="37">
        <v>18487.394957983193</v>
      </c>
      <c r="M74" s="38" t="s">
        <v>347</v>
      </c>
      <c r="N74" s="44" t="s">
        <v>456</v>
      </c>
      <c r="O74" s="39">
        <v>8319.3277310924368</v>
      </c>
      <c r="P74" s="49">
        <f t="shared" si="2"/>
        <v>0</v>
      </c>
      <c r="Q74" s="50">
        <f t="shared" si="3"/>
        <v>0</v>
      </c>
    </row>
    <row r="75" spans="1:17" ht="14.7" customHeight="1">
      <c r="A75" s="4" t="s">
        <v>49</v>
      </c>
      <c r="B75" s="1">
        <v>1</v>
      </c>
      <c r="C75" s="1"/>
      <c r="D75" s="5" t="s">
        <v>242</v>
      </c>
      <c r="E75" s="5"/>
      <c r="F75" s="15" t="s">
        <v>1141</v>
      </c>
      <c r="G75" s="15" t="s">
        <v>339</v>
      </c>
      <c r="H75" s="15"/>
      <c r="I75" s="15"/>
      <c r="J75" s="36" t="s">
        <v>348</v>
      </c>
      <c r="K75" s="36" t="s">
        <v>457</v>
      </c>
      <c r="L75" s="37">
        <v>20168.067226890758</v>
      </c>
      <c r="M75" s="38" t="s">
        <v>347</v>
      </c>
      <c r="N75" s="44" t="s">
        <v>458</v>
      </c>
      <c r="O75" s="39">
        <v>12521.008403361346</v>
      </c>
      <c r="P75" s="49">
        <f t="shared" si="2"/>
        <v>0</v>
      </c>
      <c r="Q75" s="50">
        <f t="shared" si="3"/>
        <v>0</v>
      </c>
    </row>
    <row r="76" spans="1:17" ht="14.7" customHeight="1">
      <c r="A76" s="4" t="s">
        <v>50</v>
      </c>
      <c r="B76" s="1">
        <v>1</v>
      </c>
      <c r="C76" s="1"/>
      <c r="D76" s="5" t="s">
        <v>242</v>
      </c>
      <c r="E76" s="5"/>
      <c r="F76" s="15" t="s">
        <v>1141</v>
      </c>
      <c r="G76" s="15" t="s">
        <v>339</v>
      </c>
      <c r="H76" s="15"/>
      <c r="I76" s="15"/>
      <c r="J76" s="36" t="s">
        <v>348</v>
      </c>
      <c r="K76" s="36" t="s">
        <v>459</v>
      </c>
      <c r="L76" s="37">
        <v>22689.0756302521</v>
      </c>
      <c r="M76" s="38" t="s">
        <v>347</v>
      </c>
      <c r="N76" s="44" t="s">
        <v>460</v>
      </c>
      <c r="O76" s="39">
        <v>12521.008403361346</v>
      </c>
      <c r="P76" s="49">
        <f t="shared" si="2"/>
        <v>0</v>
      </c>
      <c r="Q76" s="50">
        <f t="shared" si="3"/>
        <v>0</v>
      </c>
    </row>
    <row r="77" spans="1:17" ht="14.7" customHeight="1">
      <c r="A77" s="4" t="s">
        <v>51</v>
      </c>
      <c r="B77" s="1">
        <v>1</v>
      </c>
      <c r="C77" s="1"/>
      <c r="D77" s="5" t="s">
        <v>242</v>
      </c>
      <c r="E77" s="5"/>
      <c r="F77" s="15" t="s">
        <v>1141</v>
      </c>
      <c r="G77" s="15" t="s">
        <v>339</v>
      </c>
      <c r="H77" s="15"/>
      <c r="I77" s="15"/>
      <c r="J77" s="36" t="s">
        <v>348</v>
      </c>
      <c r="K77" s="36" t="s">
        <v>461</v>
      </c>
      <c r="L77" s="37">
        <v>24369.747899159665</v>
      </c>
      <c r="M77" s="38" t="s">
        <v>347</v>
      </c>
      <c r="N77" s="44" t="s">
        <v>462</v>
      </c>
      <c r="O77" s="39">
        <v>13109.243697478993</v>
      </c>
      <c r="P77" s="49">
        <f t="shared" si="2"/>
        <v>0</v>
      </c>
      <c r="Q77" s="50">
        <f t="shared" si="3"/>
        <v>0</v>
      </c>
    </row>
    <row r="78" spans="1:17" ht="14.7" customHeight="1">
      <c r="A78" s="4" t="s">
        <v>52</v>
      </c>
      <c r="B78" s="1">
        <v>1</v>
      </c>
      <c r="C78" s="1"/>
      <c r="D78" s="5" t="s">
        <v>242</v>
      </c>
      <c r="E78" s="5"/>
      <c r="F78" s="15" t="s">
        <v>1141</v>
      </c>
      <c r="G78" s="15" t="s">
        <v>339</v>
      </c>
      <c r="H78" s="15"/>
      <c r="I78" s="15"/>
      <c r="J78" s="36" t="s">
        <v>348</v>
      </c>
      <c r="K78" s="36" t="s">
        <v>463</v>
      </c>
      <c r="L78" s="37">
        <v>25210.084033613446</v>
      </c>
      <c r="M78" s="38" t="s">
        <v>347</v>
      </c>
      <c r="N78" s="44" t="s">
        <v>464</v>
      </c>
      <c r="O78" s="39">
        <v>14789.915966386556</v>
      </c>
      <c r="P78" s="49">
        <f t="shared" si="2"/>
        <v>0</v>
      </c>
      <c r="Q78" s="50">
        <f t="shared" si="3"/>
        <v>0</v>
      </c>
    </row>
    <row r="79" spans="1:17" ht="14.7" customHeight="1">
      <c r="A79" s="4" t="s">
        <v>53</v>
      </c>
      <c r="B79" s="1">
        <v>1</v>
      </c>
      <c r="C79" s="1"/>
      <c r="D79" s="5" t="s">
        <v>242</v>
      </c>
      <c r="E79" s="5"/>
      <c r="F79" s="15" t="s">
        <v>1141</v>
      </c>
      <c r="G79" s="15" t="s">
        <v>339</v>
      </c>
      <c r="H79" s="15"/>
      <c r="I79" s="15"/>
      <c r="J79" s="36" t="s">
        <v>348</v>
      </c>
      <c r="K79" s="36" t="s">
        <v>465</v>
      </c>
      <c r="L79" s="37">
        <v>26050.420168067227</v>
      </c>
      <c r="M79" s="38" t="s">
        <v>348</v>
      </c>
      <c r="N79" s="44" t="s">
        <v>465</v>
      </c>
      <c r="O79" s="39">
        <v>26050.420168067227</v>
      </c>
      <c r="P79" s="49">
        <f t="shared" si="2"/>
        <v>0</v>
      </c>
      <c r="Q79" s="50">
        <f t="shared" si="3"/>
        <v>0</v>
      </c>
    </row>
    <row r="80" spans="1:17" ht="14.7" customHeight="1">
      <c r="A80" s="4" t="s">
        <v>54</v>
      </c>
      <c r="B80" s="1">
        <v>1</v>
      </c>
      <c r="C80" s="1"/>
      <c r="D80" s="5" t="s">
        <v>242</v>
      </c>
      <c r="E80" s="5"/>
      <c r="F80" s="15" t="s">
        <v>1141</v>
      </c>
      <c r="G80" s="15" t="s">
        <v>339</v>
      </c>
      <c r="H80" s="15"/>
      <c r="I80" s="15"/>
      <c r="J80" s="36" t="s">
        <v>348</v>
      </c>
      <c r="K80" s="36" t="s">
        <v>467</v>
      </c>
      <c r="L80" s="37">
        <v>27731.092436974792</v>
      </c>
      <c r="M80" s="38" t="s">
        <v>347</v>
      </c>
      <c r="N80" s="44" t="s">
        <v>468</v>
      </c>
      <c r="O80" s="39">
        <v>15714.285714285716</v>
      </c>
      <c r="P80" s="49">
        <f t="shared" si="2"/>
        <v>0</v>
      </c>
      <c r="Q80" s="50">
        <f t="shared" si="3"/>
        <v>0</v>
      </c>
    </row>
    <row r="81" spans="1:17" ht="14.7" customHeight="1">
      <c r="A81" s="4" t="s">
        <v>55</v>
      </c>
      <c r="B81" s="1">
        <v>1</v>
      </c>
      <c r="C81" s="1"/>
      <c r="D81" s="5" t="s">
        <v>242</v>
      </c>
      <c r="E81" s="5"/>
      <c r="F81" s="15" t="s">
        <v>1141</v>
      </c>
      <c r="G81" s="15" t="s">
        <v>339</v>
      </c>
      <c r="H81" s="15"/>
      <c r="I81" s="15"/>
      <c r="J81" s="36" t="s">
        <v>348</v>
      </c>
      <c r="K81" s="36" t="s">
        <v>469</v>
      </c>
      <c r="L81" s="37">
        <v>29411.764705882353</v>
      </c>
      <c r="M81" s="38" t="s">
        <v>347</v>
      </c>
      <c r="N81" s="44" t="s">
        <v>470</v>
      </c>
      <c r="O81" s="39">
        <v>16722.689075630253</v>
      </c>
      <c r="P81" s="49">
        <f t="shared" si="2"/>
        <v>0</v>
      </c>
      <c r="Q81" s="50">
        <f t="shared" si="3"/>
        <v>0</v>
      </c>
    </row>
    <row r="82" spans="1:17" ht="14.7" customHeight="1">
      <c r="A82" s="4" t="s">
        <v>14</v>
      </c>
      <c r="B82" s="1">
        <v>1</v>
      </c>
      <c r="C82" s="1"/>
      <c r="D82" s="5" t="s">
        <v>242</v>
      </c>
      <c r="E82" s="5" t="s">
        <v>1007</v>
      </c>
      <c r="F82" s="15" t="s">
        <v>1142</v>
      </c>
      <c r="G82" s="15" t="s">
        <v>339</v>
      </c>
      <c r="H82" s="15"/>
      <c r="I82" s="15"/>
      <c r="J82" s="36" t="s">
        <v>348</v>
      </c>
      <c r="K82" s="36" t="s">
        <v>553</v>
      </c>
      <c r="L82" s="37">
        <v>230252.10084033615</v>
      </c>
      <c r="M82" s="38" t="s">
        <v>347</v>
      </c>
      <c r="N82" s="38" t="s">
        <v>554</v>
      </c>
      <c r="O82" s="39">
        <v>160000</v>
      </c>
      <c r="P82" s="49">
        <f t="shared" si="2"/>
        <v>0</v>
      </c>
      <c r="Q82" s="50">
        <f t="shared" si="3"/>
        <v>0</v>
      </c>
    </row>
    <row r="83" spans="1:17" ht="14.7" customHeight="1">
      <c r="A83" s="4" t="s">
        <v>95</v>
      </c>
      <c r="B83" s="1">
        <v>1</v>
      </c>
      <c r="C83" s="1"/>
      <c r="D83" s="5" t="s">
        <v>242</v>
      </c>
      <c r="E83" s="5" t="s">
        <v>1007</v>
      </c>
      <c r="F83" s="15" t="s">
        <v>1142</v>
      </c>
      <c r="G83" s="15" t="s">
        <v>339</v>
      </c>
      <c r="H83" s="15"/>
      <c r="I83" s="15"/>
      <c r="J83" s="36" t="s">
        <v>348</v>
      </c>
      <c r="K83" s="36" t="s">
        <v>589</v>
      </c>
      <c r="L83" s="37">
        <v>83193.277310924372</v>
      </c>
      <c r="M83" s="38" t="s">
        <v>347</v>
      </c>
      <c r="N83" s="38" t="s">
        <v>590</v>
      </c>
      <c r="O83" s="39">
        <v>51512.60504201681</v>
      </c>
      <c r="P83" s="49">
        <f t="shared" si="2"/>
        <v>0</v>
      </c>
      <c r="Q83" s="50">
        <f t="shared" si="3"/>
        <v>0</v>
      </c>
    </row>
    <row r="84" spans="1:17">
      <c r="A84" s="4" t="s">
        <v>80</v>
      </c>
      <c r="B84" s="1">
        <v>1</v>
      </c>
      <c r="C84" s="1"/>
      <c r="D84" s="5" t="s">
        <v>242</v>
      </c>
      <c r="E84" s="5" t="s">
        <v>1007</v>
      </c>
      <c r="F84" s="15" t="s">
        <v>1142</v>
      </c>
      <c r="G84" s="15" t="s">
        <v>339</v>
      </c>
      <c r="H84" s="15"/>
      <c r="I84" s="15"/>
      <c r="J84" s="36" t="s">
        <v>348</v>
      </c>
      <c r="K84" s="36">
        <v>7761</v>
      </c>
      <c r="L84" s="37">
        <v>22689.0756302521</v>
      </c>
      <c r="M84" s="38" t="s">
        <v>347</v>
      </c>
      <c r="N84" s="38" t="s">
        <v>591</v>
      </c>
      <c r="O84" s="39">
        <v>8319.3277310924368</v>
      </c>
      <c r="P84" s="49">
        <f t="shared" si="2"/>
        <v>0</v>
      </c>
      <c r="Q84" s="50">
        <f t="shared" si="3"/>
        <v>0</v>
      </c>
    </row>
    <row r="85" spans="1:17">
      <c r="A85" s="4" t="s">
        <v>81</v>
      </c>
      <c r="B85" s="1">
        <v>1</v>
      </c>
      <c r="C85" s="1"/>
      <c r="D85" s="5" t="s">
        <v>242</v>
      </c>
      <c r="E85" s="5" t="s">
        <v>1007</v>
      </c>
      <c r="F85" s="15" t="s">
        <v>1142</v>
      </c>
      <c r="G85" s="15" t="s">
        <v>339</v>
      </c>
      <c r="H85" s="15"/>
      <c r="I85" s="15"/>
      <c r="J85" s="36" t="s">
        <v>348</v>
      </c>
      <c r="K85" s="36">
        <v>7762</v>
      </c>
      <c r="L85" s="37">
        <v>28571.428571428572</v>
      </c>
      <c r="M85" s="38" t="s">
        <v>347</v>
      </c>
      <c r="N85" s="38" t="s">
        <v>592</v>
      </c>
      <c r="O85" s="39">
        <v>15042.01680672269</v>
      </c>
      <c r="P85" s="49">
        <f t="shared" si="2"/>
        <v>0</v>
      </c>
      <c r="Q85" s="50">
        <f t="shared" si="3"/>
        <v>0</v>
      </c>
    </row>
    <row r="86" spans="1:17">
      <c r="A86" s="4" t="s">
        <v>96</v>
      </c>
      <c r="B86" s="1">
        <v>1</v>
      </c>
      <c r="C86" s="1"/>
      <c r="D86" s="5" t="s">
        <v>242</v>
      </c>
      <c r="E86" s="5" t="s">
        <v>1007</v>
      </c>
      <c r="F86" s="15" t="s">
        <v>1142</v>
      </c>
      <c r="G86" s="15" t="s">
        <v>339</v>
      </c>
      <c r="H86" s="15"/>
      <c r="I86" s="15"/>
      <c r="J86" s="36" t="s">
        <v>348</v>
      </c>
      <c r="K86" s="36">
        <v>7754</v>
      </c>
      <c r="L86" s="37">
        <v>64705.882352941182</v>
      </c>
      <c r="M86" s="38" t="s">
        <v>347</v>
      </c>
      <c r="N86" s="38" t="s">
        <v>593</v>
      </c>
      <c r="O86" s="39">
        <v>18067.226890756305</v>
      </c>
      <c r="P86" s="49">
        <f t="shared" si="2"/>
        <v>0</v>
      </c>
      <c r="Q86" s="50">
        <f t="shared" si="3"/>
        <v>0</v>
      </c>
    </row>
    <row r="87" spans="1:17">
      <c r="A87" s="4" t="s">
        <v>594</v>
      </c>
      <c r="B87" s="1">
        <v>1</v>
      </c>
      <c r="C87" s="1"/>
      <c r="D87" s="5" t="s">
        <v>242</v>
      </c>
      <c r="E87" s="5" t="s">
        <v>1007</v>
      </c>
      <c r="F87" s="15" t="s">
        <v>1142</v>
      </c>
      <c r="G87" s="15" t="s">
        <v>339</v>
      </c>
      <c r="H87" s="15"/>
      <c r="I87" s="15"/>
      <c r="J87" s="36" t="s">
        <v>348</v>
      </c>
      <c r="K87" s="36">
        <v>7752</v>
      </c>
      <c r="L87" s="37">
        <v>148739.49579831935</v>
      </c>
      <c r="M87" s="38" t="s">
        <v>347</v>
      </c>
      <c r="N87" s="38" t="s">
        <v>424</v>
      </c>
      <c r="O87" s="39">
        <v>31512.605042016807</v>
      </c>
      <c r="P87" s="49">
        <f t="shared" si="2"/>
        <v>0</v>
      </c>
      <c r="Q87" s="50">
        <f t="shared" si="3"/>
        <v>0</v>
      </c>
    </row>
    <row r="88" spans="1:17">
      <c r="A88" s="4" t="s">
        <v>94</v>
      </c>
      <c r="B88" s="1">
        <v>1</v>
      </c>
      <c r="C88" s="1"/>
      <c r="D88" s="5" t="s">
        <v>242</v>
      </c>
      <c r="E88" s="5" t="s">
        <v>1007</v>
      </c>
      <c r="F88" s="15" t="s">
        <v>1142</v>
      </c>
      <c r="G88" s="15" t="s">
        <v>339</v>
      </c>
      <c r="H88" s="15"/>
      <c r="I88" s="15"/>
      <c r="J88" s="36" t="s">
        <v>348</v>
      </c>
      <c r="K88" s="36">
        <v>7766</v>
      </c>
      <c r="L88" s="37">
        <v>29411.764705882353</v>
      </c>
      <c r="M88" s="38" t="s">
        <v>347</v>
      </c>
      <c r="N88" s="38" t="s">
        <v>595</v>
      </c>
      <c r="O88" s="39">
        <v>18235.294117647059</v>
      </c>
      <c r="P88" s="49">
        <f t="shared" si="2"/>
        <v>0</v>
      </c>
      <c r="Q88" s="50">
        <f t="shared" si="3"/>
        <v>0</v>
      </c>
    </row>
    <row r="89" spans="1:17">
      <c r="A89" s="4" t="s">
        <v>596</v>
      </c>
      <c r="B89" s="1">
        <v>1</v>
      </c>
      <c r="C89" s="1"/>
      <c r="D89" s="5" t="s">
        <v>242</v>
      </c>
      <c r="E89" s="5" t="s">
        <v>1007</v>
      </c>
      <c r="F89" s="15" t="s">
        <v>1142</v>
      </c>
      <c r="G89" s="15" t="s">
        <v>339</v>
      </c>
      <c r="H89" s="15"/>
      <c r="I89" s="15"/>
      <c r="J89" s="36" t="s">
        <v>348</v>
      </c>
      <c r="K89" s="36" t="s">
        <v>597</v>
      </c>
      <c r="L89" s="37">
        <v>8403.361344537816</v>
      </c>
      <c r="M89" s="38" t="s">
        <v>347</v>
      </c>
      <c r="N89" s="38" t="s">
        <v>598</v>
      </c>
      <c r="O89" s="39">
        <v>4117.6470588235297</v>
      </c>
      <c r="P89" s="49">
        <f t="shared" si="2"/>
        <v>0</v>
      </c>
      <c r="Q89" s="50">
        <f t="shared" si="3"/>
        <v>0</v>
      </c>
    </row>
    <row r="90" spans="1:17" ht="14.7" customHeight="1">
      <c r="A90" s="4" t="s">
        <v>599</v>
      </c>
      <c r="B90" s="1">
        <v>1</v>
      </c>
      <c r="C90" s="1"/>
      <c r="D90" s="5" t="s">
        <v>242</v>
      </c>
      <c r="E90" s="5" t="s">
        <v>1007</v>
      </c>
      <c r="F90" s="15" t="s">
        <v>1142</v>
      </c>
      <c r="G90" s="15" t="s">
        <v>339</v>
      </c>
      <c r="H90" s="15"/>
      <c r="I90" s="15"/>
      <c r="J90" s="36" t="s">
        <v>348</v>
      </c>
      <c r="K90" s="36" t="s">
        <v>600</v>
      </c>
      <c r="L90" s="37">
        <v>8403.361344537816</v>
      </c>
      <c r="M90" s="38" t="s">
        <v>347</v>
      </c>
      <c r="N90" s="38" t="s">
        <v>601</v>
      </c>
      <c r="O90" s="39">
        <v>4117.6470588235297</v>
      </c>
      <c r="P90" s="49">
        <f t="shared" si="2"/>
        <v>0</v>
      </c>
      <c r="Q90" s="50">
        <f t="shared" si="3"/>
        <v>0</v>
      </c>
    </row>
    <row r="91" spans="1:17" ht="14.7" customHeight="1">
      <c r="A91" s="4" t="s">
        <v>602</v>
      </c>
      <c r="B91" s="1">
        <v>1</v>
      </c>
      <c r="C91" s="1"/>
      <c r="D91" s="5" t="s">
        <v>242</v>
      </c>
      <c r="E91" s="5" t="s">
        <v>1007</v>
      </c>
      <c r="F91" s="15" t="s">
        <v>1142</v>
      </c>
      <c r="G91" s="15" t="s">
        <v>339</v>
      </c>
      <c r="H91" s="15"/>
      <c r="I91" s="15"/>
      <c r="J91" s="36" t="s">
        <v>348</v>
      </c>
      <c r="K91" s="36" t="s">
        <v>603</v>
      </c>
      <c r="L91" s="37">
        <v>8403.361344537816</v>
      </c>
      <c r="M91" s="38" t="s">
        <v>347</v>
      </c>
      <c r="N91" s="38" t="s">
        <v>604</v>
      </c>
      <c r="O91" s="39">
        <v>4117.6470588235297</v>
      </c>
      <c r="P91" s="49">
        <f t="shared" si="2"/>
        <v>0</v>
      </c>
      <c r="Q91" s="50">
        <f t="shared" si="3"/>
        <v>0</v>
      </c>
    </row>
    <row r="92" spans="1:17" ht="14.7" customHeight="1">
      <c r="A92" s="4" t="s">
        <v>605</v>
      </c>
      <c r="B92" s="1">
        <v>1</v>
      </c>
      <c r="C92" s="1"/>
      <c r="D92" s="5" t="s">
        <v>242</v>
      </c>
      <c r="E92" s="5" t="s">
        <v>1007</v>
      </c>
      <c r="F92" s="15" t="s">
        <v>1142</v>
      </c>
      <c r="G92" s="15" t="s">
        <v>339</v>
      </c>
      <c r="H92" s="15"/>
      <c r="I92" s="15"/>
      <c r="J92" s="36" t="s">
        <v>348</v>
      </c>
      <c r="K92" s="36" t="s">
        <v>606</v>
      </c>
      <c r="L92" s="37">
        <v>8403.361344537816</v>
      </c>
      <c r="M92" s="38" t="s">
        <v>347</v>
      </c>
      <c r="N92" s="38" t="s">
        <v>607</v>
      </c>
      <c r="O92" s="39">
        <v>4117.6470588235297</v>
      </c>
      <c r="P92" s="49">
        <f t="shared" si="2"/>
        <v>0</v>
      </c>
      <c r="Q92" s="50">
        <f t="shared" si="3"/>
        <v>0</v>
      </c>
    </row>
    <row r="93" spans="1:17" ht="14.7" customHeight="1">
      <c r="A93" s="4" t="s">
        <v>82</v>
      </c>
      <c r="B93" s="1">
        <v>1</v>
      </c>
      <c r="C93" s="1"/>
      <c r="D93" s="5" t="s">
        <v>242</v>
      </c>
      <c r="E93" s="5" t="s">
        <v>1007</v>
      </c>
      <c r="F93" s="15" t="s">
        <v>1142</v>
      </c>
      <c r="G93" s="15" t="s">
        <v>339</v>
      </c>
      <c r="H93" s="15"/>
      <c r="I93" s="15"/>
      <c r="J93" s="36" t="s">
        <v>348</v>
      </c>
      <c r="K93" s="36" t="s">
        <v>608</v>
      </c>
      <c r="L93" s="37">
        <v>8403.361344537816</v>
      </c>
      <c r="M93" s="38" t="s">
        <v>347</v>
      </c>
      <c r="N93" s="38" t="s">
        <v>609</v>
      </c>
      <c r="O93" s="39">
        <v>4117.6470588235297</v>
      </c>
      <c r="P93" s="49">
        <f t="shared" si="2"/>
        <v>0</v>
      </c>
      <c r="Q93" s="50">
        <f t="shared" si="3"/>
        <v>0</v>
      </c>
    </row>
    <row r="94" spans="1:17" ht="14.7" customHeight="1">
      <c r="A94" s="4" t="s">
        <v>83</v>
      </c>
      <c r="B94" s="1">
        <v>1</v>
      </c>
      <c r="C94" s="1"/>
      <c r="D94" s="5" t="s">
        <v>242</v>
      </c>
      <c r="E94" s="5" t="s">
        <v>1007</v>
      </c>
      <c r="F94" s="15" t="s">
        <v>1142</v>
      </c>
      <c r="G94" s="15" t="s">
        <v>339</v>
      </c>
      <c r="H94" s="15"/>
      <c r="I94" s="15"/>
      <c r="J94" s="36" t="s">
        <v>348</v>
      </c>
      <c r="K94" s="36" t="s">
        <v>610</v>
      </c>
      <c r="L94" s="37">
        <v>8403.361344537816</v>
      </c>
      <c r="M94" s="38" t="s">
        <v>347</v>
      </c>
      <c r="N94" s="38" t="s">
        <v>611</v>
      </c>
      <c r="O94" s="39">
        <v>4117.6470588235297</v>
      </c>
      <c r="P94" s="49">
        <f t="shared" si="2"/>
        <v>0</v>
      </c>
      <c r="Q94" s="50">
        <f t="shared" si="3"/>
        <v>0</v>
      </c>
    </row>
    <row r="95" spans="1:17" ht="14.7" customHeight="1">
      <c r="A95" s="4" t="s">
        <v>84</v>
      </c>
      <c r="B95" s="1">
        <v>1</v>
      </c>
      <c r="C95" s="1"/>
      <c r="D95" s="5" t="s">
        <v>242</v>
      </c>
      <c r="E95" s="5" t="s">
        <v>1007</v>
      </c>
      <c r="F95" s="15" t="s">
        <v>1142</v>
      </c>
      <c r="G95" s="15" t="s">
        <v>339</v>
      </c>
      <c r="H95" s="15"/>
      <c r="I95" s="15"/>
      <c r="J95" s="36" t="s">
        <v>348</v>
      </c>
      <c r="K95" s="36" t="s">
        <v>612</v>
      </c>
      <c r="L95" s="37">
        <v>8403.361344537816</v>
      </c>
      <c r="M95" s="38" t="s">
        <v>347</v>
      </c>
      <c r="N95" s="38" t="s">
        <v>613</v>
      </c>
      <c r="O95" s="39">
        <v>4117.6470588235297</v>
      </c>
      <c r="P95" s="49">
        <f t="shared" si="2"/>
        <v>0</v>
      </c>
      <c r="Q95" s="50">
        <f t="shared" si="3"/>
        <v>0</v>
      </c>
    </row>
    <row r="96" spans="1:17" ht="14.7" customHeight="1">
      <c r="A96" s="4" t="s">
        <v>85</v>
      </c>
      <c r="B96" s="1">
        <v>1</v>
      </c>
      <c r="C96" s="1"/>
      <c r="D96" s="5" t="s">
        <v>242</v>
      </c>
      <c r="E96" s="5" t="s">
        <v>1007</v>
      </c>
      <c r="F96" s="15" t="s">
        <v>1142</v>
      </c>
      <c r="G96" s="15" t="s">
        <v>339</v>
      </c>
      <c r="H96" s="15"/>
      <c r="I96" s="15"/>
      <c r="J96" s="36" t="s">
        <v>348</v>
      </c>
      <c r="K96" s="36" t="s">
        <v>614</v>
      </c>
      <c r="L96" s="37">
        <v>8403.361344537816</v>
      </c>
      <c r="M96" s="38" t="s">
        <v>347</v>
      </c>
      <c r="N96" s="38" t="s">
        <v>615</v>
      </c>
      <c r="O96" s="39">
        <v>4453.7815126050418</v>
      </c>
      <c r="P96" s="49">
        <f t="shared" si="2"/>
        <v>0</v>
      </c>
      <c r="Q96" s="50">
        <f t="shared" si="3"/>
        <v>0</v>
      </c>
    </row>
    <row r="97" spans="1:17" ht="14.7" customHeight="1">
      <c r="A97" s="4" t="s">
        <v>86</v>
      </c>
      <c r="B97" s="1"/>
      <c r="C97" s="1">
        <v>1</v>
      </c>
      <c r="D97" s="5"/>
      <c r="E97" s="5"/>
      <c r="F97" s="15"/>
      <c r="G97" s="15"/>
      <c r="H97" s="15"/>
      <c r="I97" s="15" t="s">
        <v>339</v>
      </c>
      <c r="J97" s="36" t="s">
        <v>348</v>
      </c>
      <c r="K97" s="36" t="s">
        <v>616</v>
      </c>
      <c r="L97" s="37">
        <v>8403.361344537816</v>
      </c>
      <c r="M97" s="38" t="s">
        <v>347</v>
      </c>
      <c r="N97" s="38" t="s">
        <v>617</v>
      </c>
      <c r="O97" s="39">
        <v>4453.7815126050418</v>
      </c>
      <c r="P97" s="49">
        <f t="shared" si="2"/>
        <v>8403.361344537816</v>
      </c>
      <c r="Q97" s="50">
        <f t="shared" si="3"/>
        <v>4453.7815126050418</v>
      </c>
    </row>
    <row r="98" spans="1:17" ht="14.7" customHeight="1">
      <c r="A98" s="4" t="s">
        <v>87</v>
      </c>
      <c r="B98" s="1">
        <v>1</v>
      </c>
      <c r="C98" s="1"/>
      <c r="D98" s="5" t="s">
        <v>242</v>
      </c>
      <c r="E98" s="5" t="s">
        <v>1007</v>
      </c>
      <c r="F98" s="15" t="s">
        <v>1142</v>
      </c>
      <c r="G98" s="15" t="s">
        <v>339</v>
      </c>
      <c r="H98" s="15"/>
      <c r="I98" s="15"/>
      <c r="J98" s="36" t="s">
        <v>348</v>
      </c>
      <c r="K98" s="36" t="s">
        <v>618</v>
      </c>
      <c r="L98" s="37">
        <v>9243.6974789915967</v>
      </c>
      <c r="M98" s="38" t="s">
        <v>347</v>
      </c>
      <c r="N98" s="38" t="s">
        <v>619</v>
      </c>
      <c r="O98" s="39">
        <v>5210.0840336134452</v>
      </c>
      <c r="P98" s="49">
        <f t="shared" si="2"/>
        <v>0</v>
      </c>
      <c r="Q98" s="50">
        <f t="shared" si="3"/>
        <v>0</v>
      </c>
    </row>
    <row r="99" spans="1:17" ht="14.7" customHeight="1">
      <c r="A99" s="4" t="s">
        <v>88</v>
      </c>
      <c r="B99" s="1">
        <v>1</v>
      </c>
      <c r="C99" s="1"/>
      <c r="D99" s="5" t="s">
        <v>242</v>
      </c>
      <c r="E99" s="5" t="s">
        <v>1007</v>
      </c>
      <c r="F99" s="15" t="s">
        <v>1142</v>
      </c>
      <c r="G99" s="15" t="s">
        <v>339</v>
      </c>
      <c r="H99" s="15"/>
      <c r="I99" s="15"/>
      <c r="J99" s="36" t="s">
        <v>348</v>
      </c>
      <c r="K99" s="36" t="s">
        <v>620</v>
      </c>
      <c r="L99" s="37">
        <v>10924.36974789916</v>
      </c>
      <c r="M99" s="38" t="s">
        <v>347</v>
      </c>
      <c r="N99" s="38" t="s">
        <v>621</v>
      </c>
      <c r="O99" s="39">
        <v>5210.0840336134452</v>
      </c>
      <c r="P99" s="49">
        <f t="shared" si="2"/>
        <v>0</v>
      </c>
      <c r="Q99" s="50">
        <f t="shared" si="3"/>
        <v>0</v>
      </c>
    </row>
    <row r="100" spans="1:17" ht="14.7" customHeight="1">
      <c r="A100" s="4" t="s">
        <v>89</v>
      </c>
      <c r="B100" s="1">
        <v>1</v>
      </c>
      <c r="C100" s="1"/>
      <c r="D100" s="5" t="s">
        <v>242</v>
      </c>
      <c r="E100" s="5" t="s">
        <v>1007</v>
      </c>
      <c r="F100" s="15" t="s">
        <v>1142</v>
      </c>
      <c r="G100" s="15" t="s">
        <v>339</v>
      </c>
      <c r="H100" s="15"/>
      <c r="I100" s="15"/>
      <c r="J100" s="36" t="s">
        <v>348</v>
      </c>
      <c r="K100" s="36" t="s">
        <v>622</v>
      </c>
      <c r="L100" s="37">
        <v>10924.36974789916</v>
      </c>
      <c r="M100" s="38" t="s">
        <v>347</v>
      </c>
      <c r="N100" s="38" t="s">
        <v>623</v>
      </c>
      <c r="O100" s="39">
        <v>5714.2857142857147</v>
      </c>
      <c r="P100" s="49">
        <f t="shared" si="2"/>
        <v>0</v>
      </c>
      <c r="Q100" s="50">
        <f t="shared" si="3"/>
        <v>0</v>
      </c>
    </row>
    <row r="101" spans="1:17" ht="14.7" customHeight="1">
      <c r="A101" s="4" t="s">
        <v>90</v>
      </c>
      <c r="B101" s="1">
        <v>1</v>
      </c>
      <c r="C101" s="1"/>
      <c r="D101" s="5" t="s">
        <v>242</v>
      </c>
      <c r="E101" s="5" t="s">
        <v>1007</v>
      </c>
      <c r="F101" s="15" t="s">
        <v>1142</v>
      </c>
      <c r="G101" s="15" t="s">
        <v>339</v>
      </c>
      <c r="H101" s="15"/>
      <c r="I101" s="15"/>
      <c r="J101" s="36" t="s">
        <v>348</v>
      </c>
      <c r="K101" s="36" t="s">
        <v>624</v>
      </c>
      <c r="L101" s="37">
        <v>11764.705882352942</v>
      </c>
      <c r="M101" s="38" t="s">
        <v>347</v>
      </c>
      <c r="N101" s="38" t="s">
        <v>625</v>
      </c>
      <c r="O101" s="39">
        <v>5714.2857142857147</v>
      </c>
      <c r="P101" s="49">
        <f t="shared" si="2"/>
        <v>0</v>
      </c>
      <c r="Q101" s="50">
        <f t="shared" si="3"/>
        <v>0</v>
      </c>
    </row>
    <row r="102" spans="1:17" ht="14.7" customHeight="1">
      <c r="A102" s="4" t="s">
        <v>91</v>
      </c>
      <c r="B102" s="1">
        <v>1</v>
      </c>
      <c r="C102" s="1"/>
      <c r="D102" s="5" t="s">
        <v>242</v>
      </c>
      <c r="E102" s="5" t="s">
        <v>1007</v>
      </c>
      <c r="F102" s="15" t="s">
        <v>1142</v>
      </c>
      <c r="G102" s="15" t="s">
        <v>339</v>
      </c>
      <c r="H102" s="15"/>
      <c r="I102" s="15"/>
      <c r="J102" s="36" t="s">
        <v>348</v>
      </c>
      <c r="K102" s="36" t="s">
        <v>626</v>
      </c>
      <c r="L102" s="37">
        <v>14285.714285714286</v>
      </c>
      <c r="M102" s="38" t="s">
        <v>347</v>
      </c>
      <c r="N102" s="38" t="s">
        <v>627</v>
      </c>
      <c r="O102" s="39">
        <v>5714.2857142857147</v>
      </c>
      <c r="P102" s="49">
        <f t="shared" si="2"/>
        <v>0</v>
      </c>
      <c r="Q102" s="50">
        <f t="shared" si="3"/>
        <v>0</v>
      </c>
    </row>
    <row r="103" spans="1:17">
      <c r="A103" s="4" t="s">
        <v>92</v>
      </c>
      <c r="B103" s="1">
        <v>1</v>
      </c>
      <c r="C103" s="1"/>
      <c r="D103" s="5" t="s">
        <v>242</v>
      </c>
      <c r="E103" s="5" t="s">
        <v>1007</v>
      </c>
      <c r="F103" s="15" t="s">
        <v>1142</v>
      </c>
      <c r="G103" s="15" t="s">
        <v>339</v>
      </c>
      <c r="H103" s="15"/>
      <c r="I103" s="15"/>
      <c r="J103" s="36" t="s">
        <v>348</v>
      </c>
      <c r="K103" s="36" t="s">
        <v>628</v>
      </c>
      <c r="L103" s="37">
        <v>14285.714285714286</v>
      </c>
      <c r="M103" s="38" t="s">
        <v>347</v>
      </c>
      <c r="N103" s="38" t="s">
        <v>629</v>
      </c>
      <c r="O103" s="39">
        <v>6302.5210084033615</v>
      </c>
      <c r="P103" s="49">
        <f t="shared" si="2"/>
        <v>0</v>
      </c>
      <c r="Q103" s="50">
        <f t="shared" si="3"/>
        <v>0</v>
      </c>
    </row>
    <row r="104" spans="1:17">
      <c r="A104" s="4" t="s">
        <v>93</v>
      </c>
      <c r="B104" s="1">
        <v>1</v>
      </c>
      <c r="C104" s="1"/>
      <c r="D104" s="5" t="s">
        <v>242</v>
      </c>
      <c r="E104" s="5" t="s">
        <v>1007</v>
      </c>
      <c r="F104" s="15" t="s">
        <v>1142</v>
      </c>
      <c r="G104" s="15" t="s">
        <v>339</v>
      </c>
      <c r="H104" s="15"/>
      <c r="I104" s="15"/>
      <c r="J104" s="36" t="s">
        <v>348</v>
      </c>
      <c r="K104" s="36" t="s">
        <v>630</v>
      </c>
      <c r="L104" s="37">
        <v>15126.050420168069</v>
      </c>
      <c r="M104" s="38" t="s">
        <v>347</v>
      </c>
      <c r="N104" s="38" t="s">
        <v>631</v>
      </c>
      <c r="O104" s="39">
        <v>6302.5210084033615</v>
      </c>
      <c r="P104" s="49">
        <f t="shared" si="2"/>
        <v>0</v>
      </c>
      <c r="Q104" s="50">
        <f t="shared" si="3"/>
        <v>0</v>
      </c>
    </row>
    <row r="105" spans="1:17">
      <c r="A105" s="4" t="s">
        <v>13</v>
      </c>
      <c r="B105" s="1"/>
      <c r="C105" s="1">
        <v>1</v>
      </c>
      <c r="D105" s="5"/>
      <c r="E105" s="5"/>
      <c r="F105" s="15"/>
      <c r="G105" s="15"/>
      <c r="H105" s="15"/>
      <c r="I105" s="15" t="s">
        <v>339</v>
      </c>
      <c r="J105" s="36" t="s">
        <v>348</v>
      </c>
      <c r="K105" s="36" t="s">
        <v>632</v>
      </c>
      <c r="L105" s="37">
        <v>156302.52100840336</v>
      </c>
      <c r="M105" s="38" t="s">
        <v>347</v>
      </c>
      <c r="N105" s="38" t="s">
        <v>633</v>
      </c>
      <c r="O105" s="39">
        <v>86302.521008403361</v>
      </c>
      <c r="P105" s="49">
        <f t="shared" si="2"/>
        <v>156302.52100840336</v>
      </c>
      <c r="Q105" s="50">
        <f t="shared" si="3"/>
        <v>86302.521008403361</v>
      </c>
    </row>
    <row r="106" spans="1:17">
      <c r="A106" s="4" t="s">
        <v>63</v>
      </c>
      <c r="B106" s="4"/>
      <c r="C106" s="4"/>
      <c r="D106" s="5"/>
      <c r="E106" s="5"/>
      <c r="F106" s="15"/>
      <c r="G106" s="15"/>
      <c r="H106" s="15"/>
      <c r="I106" s="15" t="s">
        <v>339</v>
      </c>
      <c r="J106" s="36" t="s">
        <v>348</v>
      </c>
      <c r="K106" s="36" t="s">
        <v>634</v>
      </c>
      <c r="L106" s="37">
        <v>98319.327731092446</v>
      </c>
      <c r="M106" s="38" t="s">
        <v>347</v>
      </c>
      <c r="N106" s="38" t="s">
        <v>635</v>
      </c>
      <c r="O106" s="39">
        <v>33025.210084033613</v>
      </c>
      <c r="P106" s="49">
        <f t="shared" si="2"/>
        <v>0</v>
      </c>
      <c r="Q106" s="50">
        <f t="shared" si="3"/>
        <v>0</v>
      </c>
    </row>
    <row r="107" spans="1:17" ht="14.7" customHeight="1">
      <c r="A107" s="4" t="s">
        <v>75</v>
      </c>
      <c r="B107" s="4"/>
      <c r="C107" s="4"/>
      <c r="D107" s="5"/>
      <c r="E107" s="5"/>
      <c r="F107" s="15"/>
      <c r="G107" s="15"/>
      <c r="H107" s="15"/>
      <c r="I107" s="15" t="s">
        <v>339</v>
      </c>
      <c r="J107" s="36" t="s">
        <v>348</v>
      </c>
      <c r="K107" s="36">
        <v>6961</v>
      </c>
      <c r="L107" s="37">
        <v>13445.378151260506</v>
      </c>
      <c r="M107" s="38" t="s">
        <v>347</v>
      </c>
      <c r="N107" s="38" t="s">
        <v>636</v>
      </c>
      <c r="O107" s="39">
        <v>4453.7815126050418</v>
      </c>
      <c r="P107" s="49">
        <f t="shared" si="2"/>
        <v>0</v>
      </c>
      <c r="Q107" s="50">
        <f t="shared" si="3"/>
        <v>0</v>
      </c>
    </row>
    <row r="108" spans="1:17">
      <c r="A108" s="4" t="s">
        <v>76</v>
      </c>
      <c r="B108" s="4"/>
      <c r="C108" s="4"/>
      <c r="D108" s="5"/>
      <c r="E108" s="5"/>
      <c r="F108" s="15"/>
      <c r="G108" s="15"/>
      <c r="H108" s="15"/>
      <c r="I108" s="15" t="s">
        <v>339</v>
      </c>
      <c r="J108" s="36" t="s">
        <v>348</v>
      </c>
      <c r="K108" s="36">
        <v>6962</v>
      </c>
      <c r="L108" s="37">
        <v>14285.714285714286</v>
      </c>
      <c r="M108" s="38" t="s">
        <v>347</v>
      </c>
      <c r="N108" s="38" t="s">
        <v>637</v>
      </c>
      <c r="O108" s="39">
        <v>6218.4873949579833</v>
      </c>
      <c r="P108" s="49">
        <f t="shared" si="2"/>
        <v>0</v>
      </c>
      <c r="Q108" s="50">
        <f t="shared" si="3"/>
        <v>0</v>
      </c>
    </row>
    <row r="109" spans="1:17" ht="14.7" customHeight="1">
      <c r="A109" s="4" t="s">
        <v>79</v>
      </c>
      <c r="B109" s="4"/>
      <c r="C109" s="4"/>
      <c r="D109" s="5"/>
      <c r="E109" s="5"/>
      <c r="F109" s="15"/>
      <c r="G109" s="15"/>
      <c r="H109" s="15"/>
      <c r="I109" s="15" t="s">
        <v>339</v>
      </c>
      <c r="J109" s="36" t="s">
        <v>348</v>
      </c>
      <c r="K109" s="36">
        <v>6958</v>
      </c>
      <c r="L109" s="37">
        <v>146000</v>
      </c>
      <c r="M109" s="38" t="s">
        <v>348</v>
      </c>
      <c r="N109" s="38">
        <v>6958</v>
      </c>
      <c r="O109" s="39">
        <v>146000</v>
      </c>
      <c r="P109" s="49">
        <f t="shared" si="2"/>
        <v>0</v>
      </c>
      <c r="Q109" s="50">
        <f t="shared" si="3"/>
        <v>0</v>
      </c>
    </row>
    <row r="110" spans="1:17" ht="15" customHeight="1">
      <c r="A110" s="4" t="s">
        <v>64</v>
      </c>
      <c r="B110" s="4"/>
      <c r="C110" s="4"/>
      <c r="D110" s="5"/>
      <c r="E110" s="5"/>
      <c r="F110" s="15"/>
      <c r="G110" s="15"/>
      <c r="H110" s="15"/>
      <c r="I110" s="15" t="s">
        <v>339</v>
      </c>
      <c r="J110" s="36" t="s">
        <v>348</v>
      </c>
      <c r="K110" s="36">
        <v>6954</v>
      </c>
      <c r="L110" s="37">
        <v>25210.084033613446</v>
      </c>
      <c r="M110" s="38" t="s">
        <v>347</v>
      </c>
      <c r="N110" s="38" t="s">
        <v>638</v>
      </c>
      <c r="O110" s="39">
        <v>8235.2941176470595</v>
      </c>
      <c r="P110" s="49">
        <f t="shared" si="2"/>
        <v>0</v>
      </c>
      <c r="Q110" s="50">
        <f t="shared" si="3"/>
        <v>0</v>
      </c>
    </row>
    <row r="111" spans="1:17" ht="15" customHeight="1">
      <c r="A111" s="4" t="s">
        <v>78</v>
      </c>
      <c r="B111" s="4"/>
      <c r="C111" s="4"/>
      <c r="D111" s="5"/>
      <c r="E111" s="5"/>
      <c r="F111" s="15"/>
      <c r="G111" s="15"/>
      <c r="H111" s="15"/>
      <c r="I111" s="15" t="s">
        <v>339</v>
      </c>
      <c r="J111" s="36" t="s">
        <v>348</v>
      </c>
      <c r="K111" s="36">
        <v>6966</v>
      </c>
      <c r="L111" s="37">
        <v>18487.394957983193</v>
      </c>
      <c r="M111" s="38" t="s">
        <v>347</v>
      </c>
      <c r="N111" s="38" t="s">
        <v>639</v>
      </c>
      <c r="O111" s="39">
        <v>10420.16806722689</v>
      </c>
      <c r="P111" s="49">
        <f t="shared" si="2"/>
        <v>0</v>
      </c>
      <c r="Q111" s="50">
        <f t="shared" si="3"/>
        <v>0</v>
      </c>
    </row>
    <row r="112" spans="1:17" ht="15" customHeight="1">
      <c r="A112" s="4" t="s">
        <v>65</v>
      </c>
      <c r="B112" s="4"/>
      <c r="C112" s="4"/>
      <c r="D112" s="5"/>
      <c r="E112" s="5"/>
      <c r="F112" s="15"/>
      <c r="G112" s="15"/>
      <c r="H112" s="15"/>
      <c r="I112" s="15" t="s">
        <v>339</v>
      </c>
      <c r="J112" s="36" t="s">
        <v>348</v>
      </c>
      <c r="K112" s="36" t="s">
        <v>640</v>
      </c>
      <c r="L112" s="37">
        <v>5042.0168067226896</v>
      </c>
      <c r="M112" s="38" t="s">
        <v>347</v>
      </c>
      <c r="N112" s="38" t="s">
        <v>641</v>
      </c>
      <c r="O112" s="39">
        <v>3445.3781512605042</v>
      </c>
      <c r="P112" s="49">
        <f t="shared" si="2"/>
        <v>0</v>
      </c>
      <c r="Q112" s="50">
        <f t="shared" si="3"/>
        <v>0</v>
      </c>
    </row>
    <row r="113" spans="1:17" ht="15" customHeight="1">
      <c r="A113" s="4" t="s">
        <v>66</v>
      </c>
      <c r="B113" s="4"/>
      <c r="C113" s="4"/>
      <c r="D113" s="5"/>
      <c r="E113" s="5"/>
      <c r="F113" s="15"/>
      <c r="G113" s="15"/>
      <c r="H113" s="15"/>
      <c r="I113" s="15" t="s">
        <v>339</v>
      </c>
      <c r="J113" s="36" t="s">
        <v>348</v>
      </c>
      <c r="K113" s="36" t="s">
        <v>642</v>
      </c>
      <c r="L113" s="37">
        <v>5042.0168067226896</v>
      </c>
      <c r="M113" s="38" t="s">
        <v>347</v>
      </c>
      <c r="N113" s="38" t="s">
        <v>643</v>
      </c>
      <c r="O113" s="39">
        <v>3445.3781512605042</v>
      </c>
      <c r="P113" s="49">
        <f t="shared" si="2"/>
        <v>0</v>
      </c>
      <c r="Q113" s="50">
        <f t="shared" si="3"/>
        <v>0</v>
      </c>
    </row>
    <row r="114" spans="1:17" ht="15" customHeight="1">
      <c r="A114" s="4" t="s">
        <v>77</v>
      </c>
      <c r="B114" s="4"/>
      <c r="C114" s="4"/>
      <c r="D114" s="5"/>
      <c r="E114" s="5"/>
      <c r="F114" s="15"/>
      <c r="G114" s="15"/>
      <c r="H114" s="15"/>
      <c r="I114" s="15" t="s">
        <v>339</v>
      </c>
      <c r="J114" s="36" t="s">
        <v>348</v>
      </c>
      <c r="K114" s="36" t="s">
        <v>644</v>
      </c>
      <c r="L114" s="37">
        <v>5042.0168067226896</v>
      </c>
      <c r="M114" s="38" t="s">
        <v>347</v>
      </c>
      <c r="N114" s="38" t="s">
        <v>645</v>
      </c>
      <c r="O114" s="39">
        <v>3445.3781512605042</v>
      </c>
      <c r="P114" s="49">
        <f t="shared" si="2"/>
        <v>0</v>
      </c>
      <c r="Q114" s="50">
        <f t="shared" si="3"/>
        <v>0</v>
      </c>
    </row>
    <row r="115" spans="1:17" ht="15" customHeight="1">
      <c r="A115" s="4" t="s">
        <v>67</v>
      </c>
      <c r="B115" s="4"/>
      <c r="C115" s="4"/>
      <c r="D115" s="5"/>
      <c r="E115" s="5"/>
      <c r="F115" s="15"/>
      <c r="G115" s="15"/>
      <c r="H115" s="15"/>
      <c r="I115" s="15" t="s">
        <v>339</v>
      </c>
      <c r="J115" s="36" t="s">
        <v>348</v>
      </c>
      <c r="K115" s="36" t="s">
        <v>646</v>
      </c>
      <c r="L115" s="37">
        <v>5042.0168067226896</v>
      </c>
      <c r="M115" s="38" t="s">
        <v>347</v>
      </c>
      <c r="N115" s="38" t="s">
        <v>647</v>
      </c>
      <c r="O115" s="39">
        <v>3445.3781512605042</v>
      </c>
      <c r="P115" s="49">
        <f t="shared" si="2"/>
        <v>0</v>
      </c>
      <c r="Q115" s="50">
        <f t="shared" si="3"/>
        <v>0</v>
      </c>
    </row>
    <row r="116" spans="1:17" ht="15" customHeight="1">
      <c r="A116" s="4" t="s">
        <v>68</v>
      </c>
      <c r="B116" s="4"/>
      <c r="C116" s="4"/>
      <c r="D116" s="5"/>
      <c r="E116" s="5"/>
      <c r="F116" s="15"/>
      <c r="G116" s="15"/>
      <c r="H116" s="15"/>
      <c r="I116" s="15" t="s">
        <v>339</v>
      </c>
      <c r="J116" s="36" t="s">
        <v>348</v>
      </c>
      <c r="K116" s="36" t="s">
        <v>648</v>
      </c>
      <c r="L116" s="37">
        <v>5042.0168067226896</v>
      </c>
      <c r="M116" s="38" t="s">
        <v>347</v>
      </c>
      <c r="N116" s="38" t="s">
        <v>649</v>
      </c>
      <c r="O116" s="39">
        <v>3445.3781512605042</v>
      </c>
      <c r="P116" s="49">
        <f t="shared" si="2"/>
        <v>0</v>
      </c>
      <c r="Q116" s="50">
        <f t="shared" si="3"/>
        <v>0</v>
      </c>
    </row>
    <row r="117" spans="1:17" ht="15" customHeight="1">
      <c r="A117" s="4" t="s">
        <v>69</v>
      </c>
      <c r="B117" s="4"/>
      <c r="C117" s="4"/>
      <c r="D117" s="5"/>
      <c r="E117" s="5"/>
      <c r="F117" s="15"/>
      <c r="G117" s="15"/>
      <c r="H117" s="15"/>
      <c r="I117" s="15" t="s">
        <v>339</v>
      </c>
      <c r="J117" s="36" t="s">
        <v>348</v>
      </c>
      <c r="K117" s="36" t="s">
        <v>650</v>
      </c>
      <c r="L117" s="37">
        <v>6722.6890756302528</v>
      </c>
      <c r="M117" s="38" t="s">
        <v>347</v>
      </c>
      <c r="N117" s="38" t="s">
        <v>651</v>
      </c>
      <c r="O117" s="39">
        <v>3445.3781512605042</v>
      </c>
      <c r="P117" s="49">
        <f t="shared" si="2"/>
        <v>0</v>
      </c>
      <c r="Q117" s="50">
        <f t="shared" si="3"/>
        <v>0</v>
      </c>
    </row>
    <row r="118" spans="1:17" ht="15" customHeight="1">
      <c r="A118" s="4" t="s">
        <v>70</v>
      </c>
      <c r="B118" s="4"/>
      <c r="C118" s="4"/>
      <c r="D118" s="5"/>
      <c r="E118" s="5"/>
      <c r="F118" s="15"/>
      <c r="G118" s="15"/>
      <c r="H118" s="15"/>
      <c r="I118" s="15" t="s">
        <v>339</v>
      </c>
      <c r="J118" s="36" t="s">
        <v>348</v>
      </c>
      <c r="K118" s="36" t="s">
        <v>652</v>
      </c>
      <c r="L118" s="37">
        <v>6722.6890756302528</v>
      </c>
      <c r="M118" s="38" t="s">
        <v>347</v>
      </c>
      <c r="N118" s="38" t="s">
        <v>653</v>
      </c>
      <c r="O118" s="39">
        <v>3445.3781512605042</v>
      </c>
      <c r="P118" s="49">
        <f t="shared" si="2"/>
        <v>0</v>
      </c>
      <c r="Q118" s="50">
        <f t="shared" si="3"/>
        <v>0</v>
      </c>
    </row>
    <row r="119" spans="1:17" ht="15" customHeight="1">
      <c r="A119" s="4" t="s">
        <v>71</v>
      </c>
      <c r="B119" s="4"/>
      <c r="C119" s="4"/>
      <c r="D119" s="5"/>
      <c r="E119" s="5"/>
      <c r="F119" s="15"/>
      <c r="G119" s="15"/>
      <c r="H119" s="15"/>
      <c r="I119" s="15" t="s">
        <v>339</v>
      </c>
      <c r="J119" s="36" t="s">
        <v>348</v>
      </c>
      <c r="K119" s="36" t="s">
        <v>654</v>
      </c>
      <c r="L119" s="37">
        <v>6722.6890756302528</v>
      </c>
      <c r="M119" s="38" t="s">
        <v>347</v>
      </c>
      <c r="N119" s="38" t="s">
        <v>655</v>
      </c>
      <c r="O119" s="39">
        <v>3445.3781512605042</v>
      </c>
      <c r="P119" s="49">
        <f t="shared" si="2"/>
        <v>0</v>
      </c>
      <c r="Q119" s="50">
        <f t="shared" si="3"/>
        <v>0</v>
      </c>
    </row>
    <row r="120" spans="1:17" ht="15" customHeight="1">
      <c r="A120" s="4" t="s">
        <v>72</v>
      </c>
      <c r="B120" s="4"/>
      <c r="C120" s="4"/>
      <c r="D120" s="5"/>
      <c r="E120" s="5"/>
      <c r="F120" s="15"/>
      <c r="G120" s="15"/>
      <c r="H120" s="15"/>
      <c r="I120" s="15" t="s">
        <v>339</v>
      </c>
      <c r="J120" s="36" t="s">
        <v>348</v>
      </c>
      <c r="K120" s="36" t="s">
        <v>656</v>
      </c>
      <c r="L120" s="37">
        <v>6722.6890756302528</v>
      </c>
      <c r="M120" s="38" t="s">
        <v>347</v>
      </c>
      <c r="N120" s="38" t="s">
        <v>657</v>
      </c>
      <c r="O120" s="39">
        <v>3445.3781512605042</v>
      </c>
      <c r="P120" s="49">
        <f t="shared" si="2"/>
        <v>0</v>
      </c>
      <c r="Q120" s="50">
        <f t="shared" si="3"/>
        <v>0</v>
      </c>
    </row>
    <row r="121" spans="1:17" ht="15" customHeight="1">
      <c r="A121" s="4" t="s">
        <v>73</v>
      </c>
      <c r="B121" s="4"/>
      <c r="C121" s="4"/>
      <c r="D121" s="5"/>
      <c r="E121" s="5"/>
      <c r="F121" s="15"/>
      <c r="G121" s="15"/>
      <c r="H121" s="15"/>
      <c r="I121" s="15" t="s">
        <v>339</v>
      </c>
      <c r="J121" s="36" t="s">
        <v>348</v>
      </c>
      <c r="K121" s="36" t="s">
        <v>658</v>
      </c>
      <c r="L121" s="37">
        <v>6722.6890756302528</v>
      </c>
      <c r="M121" s="38" t="s">
        <v>347</v>
      </c>
      <c r="N121" s="38" t="s">
        <v>659</v>
      </c>
      <c r="O121" s="39">
        <v>3445.3781512605042</v>
      </c>
      <c r="P121" s="49">
        <f t="shared" si="2"/>
        <v>0</v>
      </c>
      <c r="Q121" s="50">
        <f t="shared" si="3"/>
        <v>0</v>
      </c>
    </row>
    <row r="122" spans="1:17" ht="15" customHeight="1">
      <c r="A122" s="4" t="s">
        <v>74</v>
      </c>
      <c r="B122" s="4"/>
      <c r="C122" s="4"/>
      <c r="D122" s="5"/>
      <c r="E122" s="5"/>
      <c r="F122" s="15"/>
      <c r="G122" s="15"/>
      <c r="H122" s="15"/>
      <c r="I122" s="15" t="s">
        <v>339</v>
      </c>
      <c r="J122" s="36" t="s">
        <v>348</v>
      </c>
      <c r="K122" s="36" t="s">
        <v>660</v>
      </c>
      <c r="L122" s="37">
        <v>7563.0252100840344</v>
      </c>
      <c r="M122" s="38" t="s">
        <v>347</v>
      </c>
      <c r="N122" s="38" t="s">
        <v>661</v>
      </c>
      <c r="O122" s="39">
        <v>3445.3781512605042</v>
      </c>
      <c r="P122" s="49">
        <f t="shared" si="2"/>
        <v>0</v>
      </c>
      <c r="Q122" s="50">
        <f t="shared" si="3"/>
        <v>0</v>
      </c>
    </row>
    <row r="123" spans="1:17" ht="15" customHeight="1">
      <c r="A123" s="4" t="s">
        <v>122</v>
      </c>
      <c r="B123" s="1"/>
      <c r="C123" s="1">
        <v>1</v>
      </c>
      <c r="D123" s="5"/>
      <c r="E123" s="5"/>
      <c r="F123" s="15"/>
      <c r="G123" s="15"/>
      <c r="H123" s="15"/>
      <c r="I123" s="15" t="s">
        <v>339</v>
      </c>
      <c r="J123" s="36" t="s">
        <v>348</v>
      </c>
      <c r="K123" s="36" t="s">
        <v>471</v>
      </c>
      <c r="L123" s="37">
        <v>123000</v>
      </c>
      <c r="M123" s="38" t="s">
        <v>348</v>
      </c>
      <c r="N123" s="38" t="s">
        <v>471</v>
      </c>
      <c r="O123" s="39">
        <v>123000</v>
      </c>
      <c r="P123" s="49">
        <f t="shared" si="2"/>
        <v>123000</v>
      </c>
      <c r="Q123" s="50">
        <f t="shared" si="3"/>
        <v>123000</v>
      </c>
    </row>
    <row r="124" spans="1:17" ht="15" customHeight="1">
      <c r="A124" s="4" t="s">
        <v>123</v>
      </c>
      <c r="B124" s="1"/>
      <c r="C124" s="1"/>
      <c r="D124" s="5"/>
      <c r="E124" s="5"/>
      <c r="F124" s="15"/>
      <c r="G124" s="15"/>
      <c r="H124" s="15"/>
      <c r="I124" s="15" t="s">
        <v>339</v>
      </c>
      <c r="J124" s="36"/>
      <c r="K124" s="36"/>
      <c r="L124" s="37"/>
      <c r="M124" s="38"/>
      <c r="N124" s="38"/>
      <c r="O124" s="39"/>
      <c r="P124" s="49">
        <f t="shared" si="2"/>
        <v>0</v>
      </c>
      <c r="Q124" s="50">
        <f t="shared" si="3"/>
        <v>0</v>
      </c>
    </row>
    <row r="125" spans="1:17">
      <c r="A125" s="4" t="s">
        <v>124</v>
      </c>
      <c r="B125" s="1"/>
      <c r="C125" s="1"/>
      <c r="D125" s="5"/>
      <c r="E125" s="5"/>
      <c r="F125" s="15"/>
      <c r="G125" s="15"/>
      <c r="H125" s="15"/>
      <c r="I125" s="15" t="s">
        <v>339</v>
      </c>
      <c r="J125" s="36" t="s">
        <v>348</v>
      </c>
      <c r="K125" s="36" t="s">
        <v>472</v>
      </c>
      <c r="L125" s="37">
        <v>14285.714285714286</v>
      </c>
      <c r="M125" s="38" t="s">
        <v>348</v>
      </c>
      <c r="N125" s="38" t="s">
        <v>472</v>
      </c>
      <c r="O125" s="39">
        <v>14285.714285714286</v>
      </c>
      <c r="P125" s="49">
        <f t="shared" si="2"/>
        <v>0</v>
      </c>
      <c r="Q125" s="50">
        <f t="shared" si="3"/>
        <v>0</v>
      </c>
    </row>
    <row r="126" spans="1:17">
      <c r="A126" s="4" t="s">
        <v>125</v>
      </c>
      <c r="B126" s="1"/>
      <c r="C126" s="1"/>
      <c r="D126" s="5"/>
      <c r="E126" s="5"/>
      <c r="F126" s="15"/>
      <c r="G126" s="15"/>
      <c r="H126" s="15"/>
      <c r="I126" s="15" t="s">
        <v>339</v>
      </c>
      <c r="J126" s="36" t="s">
        <v>348</v>
      </c>
      <c r="K126" s="36" t="s">
        <v>473</v>
      </c>
      <c r="L126" s="37">
        <v>14285.714285714286</v>
      </c>
      <c r="M126" s="38" t="s">
        <v>348</v>
      </c>
      <c r="N126" s="38" t="s">
        <v>473</v>
      </c>
      <c r="O126" s="39">
        <v>14285.714285714286</v>
      </c>
      <c r="P126" s="49">
        <f t="shared" si="2"/>
        <v>0</v>
      </c>
      <c r="Q126" s="50">
        <f t="shared" si="3"/>
        <v>0</v>
      </c>
    </row>
    <row r="127" spans="1:17">
      <c r="A127" s="4" t="s">
        <v>126</v>
      </c>
      <c r="B127" s="1"/>
      <c r="C127" s="1"/>
      <c r="D127" s="5"/>
      <c r="E127" s="5"/>
      <c r="F127" s="15"/>
      <c r="G127" s="15"/>
      <c r="H127" s="15"/>
      <c r="I127" s="15" t="s">
        <v>339</v>
      </c>
      <c r="J127" s="36" t="s">
        <v>348</v>
      </c>
      <c r="K127" s="36" t="s">
        <v>474</v>
      </c>
      <c r="L127" s="37">
        <v>14285.714285714286</v>
      </c>
      <c r="M127" s="38" t="s">
        <v>348</v>
      </c>
      <c r="N127" s="38" t="s">
        <v>474</v>
      </c>
      <c r="O127" s="39">
        <v>14285.714285714286</v>
      </c>
      <c r="P127" s="49">
        <f t="shared" si="2"/>
        <v>0</v>
      </c>
      <c r="Q127" s="50">
        <f t="shared" si="3"/>
        <v>0</v>
      </c>
    </row>
    <row r="128" spans="1:17">
      <c r="A128" s="4" t="s">
        <v>127</v>
      </c>
      <c r="B128" s="1"/>
      <c r="C128" s="1"/>
      <c r="D128" s="5"/>
      <c r="E128" s="5"/>
      <c r="F128" s="15"/>
      <c r="G128" s="15"/>
      <c r="H128" s="15"/>
      <c r="I128" s="15" t="s">
        <v>339</v>
      </c>
      <c r="J128" s="36" t="s">
        <v>348</v>
      </c>
      <c r="K128" s="36" t="s">
        <v>475</v>
      </c>
      <c r="L128" s="37">
        <v>14285.714285714286</v>
      </c>
      <c r="M128" s="38" t="s">
        <v>348</v>
      </c>
      <c r="N128" s="38" t="s">
        <v>475</v>
      </c>
      <c r="O128" s="39">
        <v>14285.714285714286</v>
      </c>
      <c r="P128" s="49">
        <f t="shared" si="2"/>
        <v>0</v>
      </c>
      <c r="Q128" s="50">
        <f t="shared" si="3"/>
        <v>0</v>
      </c>
    </row>
    <row r="129" spans="1:17">
      <c r="A129" s="4" t="s">
        <v>128</v>
      </c>
      <c r="B129" s="1"/>
      <c r="C129" s="1"/>
      <c r="D129" s="5"/>
      <c r="E129" s="5"/>
      <c r="F129" s="15"/>
      <c r="G129" s="15"/>
      <c r="H129" s="15"/>
      <c r="I129" s="15" t="s">
        <v>339</v>
      </c>
      <c r="J129" s="36" t="s">
        <v>348</v>
      </c>
      <c r="K129" s="36" t="s">
        <v>476</v>
      </c>
      <c r="L129" s="37">
        <v>16806.722689075632</v>
      </c>
      <c r="M129" s="38" t="s">
        <v>348</v>
      </c>
      <c r="N129" s="38" t="s">
        <v>476</v>
      </c>
      <c r="O129" s="39">
        <v>16806.722689075632</v>
      </c>
      <c r="P129" s="49">
        <f t="shared" si="2"/>
        <v>0</v>
      </c>
      <c r="Q129" s="50">
        <f t="shared" si="3"/>
        <v>0</v>
      </c>
    </row>
    <row r="130" spans="1:17">
      <c r="A130" s="4" t="s">
        <v>258</v>
      </c>
      <c r="B130" s="10"/>
      <c r="C130" s="10"/>
      <c r="D130" s="5"/>
      <c r="E130" s="5"/>
      <c r="F130" s="15"/>
      <c r="G130" s="15"/>
      <c r="H130" s="15"/>
      <c r="I130" s="15" t="s">
        <v>339</v>
      </c>
      <c r="J130" s="36" t="s">
        <v>348</v>
      </c>
      <c r="K130" s="36" t="s">
        <v>477</v>
      </c>
      <c r="L130" s="37">
        <v>16806.722689075632</v>
      </c>
      <c r="M130" s="38" t="s">
        <v>348</v>
      </c>
      <c r="N130" s="38" t="s">
        <v>477</v>
      </c>
      <c r="O130" s="39">
        <v>16806.722689075632</v>
      </c>
      <c r="P130" s="49">
        <f t="shared" si="2"/>
        <v>0</v>
      </c>
      <c r="Q130" s="50">
        <f t="shared" si="3"/>
        <v>0</v>
      </c>
    </row>
    <row r="131" spans="1:17">
      <c r="A131" s="4" t="s">
        <v>259</v>
      </c>
      <c r="B131" s="5"/>
      <c r="C131" s="5"/>
      <c r="D131" s="5"/>
      <c r="E131" s="5"/>
      <c r="F131" s="15"/>
      <c r="G131" s="10"/>
      <c r="H131" s="10"/>
      <c r="I131" s="15" t="s">
        <v>339</v>
      </c>
      <c r="J131" s="36" t="s">
        <v>348</v>
      </c>
      <c r="K131" s="36" t="s">
        <v>478</v>
      </c>
      <c r="L131" s="37">
        <v>16806.722689075632</v>
      </c>
      <c r="M131" s="38" t="s">
        <v>348</v>
      </c>
      <c r="N131" s="38" t="s">
        <v>478</v>
      </c>
      <c r="O131" s="39">
        <v>16806.722689075632</v>
      </c>
      <c r="P131" s="49">
        <f t="shared" ref="P131:P194" si="4">L131*C131</f>
        <v>0</v>
      </c>
      <c r="Q131" s="50">
        <f t="shared" ref="Q131:Q194" si="5">O131*C131</f>
        <v>0</v>
      </c>
    </row>
    <row r="132" spans="1:17">
      <c r="A132" s="4" t="s">
        <v>15</v>
      </c>
      <c r="B132" s="46"/>
      <c r="C132" s="46">
        <v>1</v>
      </c>
      <c r="D132" s="46"/>
      <c r="E132" s="5"/>
      <c r="F132" s="15"/>
      <c r="G132" s="10"/>
      <c r="H132" s="10"/>
      <c r="I132" s="15" t="s">
        <v>339</v>
      </c>
      <c r="J132" s="36" t="s">
        <v>348</v>
      </c>
      <c r="K132" s="36" t="s">
        <v>662</v>
      </c>
      <c r="L132" s="37">
        <v>90000</v>
      </c>
      <c r="M132" s="38" t="s">
        <v>348</v>
      </c>
      <c r="N132" s="38" t="s">
        <v>662</v>
      </c>
      <c r="O132" s="39">
        <v>90000</v>
      </c>
      <c r="P132" s="49">
        <f t="shared" si="4"/>
        <v>90000</v>
      </c>
      <c r="Q132" s="50">
        <f t="shared" si="5"/>
        <v>90000</v>
      </c>
    </row>
    <row r="133" spans="1:17">
      <c r="A133" s="4" t="s">
        <v>129</v>
      </c>
      <c r="B133" s="5"/>
      <c r="C133" s="5"/>
      <c r="D133" s="5"/>
      <c r="E133" s="5"/>
      <c r="F133" s="15"/>
      <c r="G133" s="10"/>
      <c r="H133" s="10"/>
      <c r="I133" s="15" t="s">
        <v>339</v>
      </c>
      <c r="J133" s="36" t="s">
        <v>348</v>
      </c>
      <c r="K133" s="36" t="s">
        <v>663</v>
      </c>
      <c r="L133" s="37">
        <v>9243.6974789915967</v>
      </c>
      <c r="M133" s="38" t="s">
        <v>348</v>
      </c>
      <c r="N133" s="38" t="s">
        <v>663</v>
      </c>
      <c r="O133" s="39">
        <v>9243.6974789915967</v>
      </c>
      <c r="P133" s="49">
        <f t="shared" si="4"/>
        <v>0</v>
      </c>
      <c r="Q133" s="50">
        <f t="shared" si="5"/>
        <v>0</v>
      </c>
    </row>
    <row r="134" spans="1:17">
      <c r="A134" s="4" t="s">
        <v>130</v>
      </c>
      <c r="B134" s="5"/>
      <c r="C134" s="5"/>
      <c r="D134" s="5"/>
      <c r="E134" s="5"/>
      <c r="F134" s="15"/>
      <c r="G134" s="10"/>
      <c r="H134" s="10"/>
      <c r="I134" s="15" t="s">
        <v>339</v>
      </c>
      <c r="J134" s="36" t="s">
        <v>348</v>
      </c>
      <c r="K134" s="36" t="s">
        <v>664</v>
      </c>
      <c r="L134" s="37">
        <v>9243.6974789915967</v>
      </c>
      <c r="M134" s="38" t="s">
        <v>348</v>
      </c>
      <c r="N134" s="38" t="s">
        <v>664</v>
      </c>
      <c r="O134" s="39">
        <v>9243.6974789915967</v>
      </c>
      <c r="P134" s="49">
        <f t="shared" si="4"/>
        <v>0</v>
      </c>
      <c r="Q134" s="50">
        <f t="shared" si="5"/>
        <v>0</v>
      </c>
    </row>
    <row r="135" spans="1:17">
      <c r="A135" s="4" t="s">
        <v>131</v>
      </c>
      <c r="B135" s="5"/>
      <c r="C135" s="5"/>
      <c r="D135" s="5"/>
      <c r="E135" s="5"/>
      <c r="F135" s="15"/>
      <c r="G135" s="10"/>
      <c r="H135" s="10"/>
      <c r="I135" s="15" t="s">
        <v>339</v>
      </c>
      <c r="J135" s="36" t="s">
        <v>348</v>
      </c>
      <c r="K135" s="36" t="s">
        <v>665</v>
      </c>
      <c r="L135" s="37">
        <v>9243.6974789915967</v>
      </c>
      <c r="M135" s="38" t="s">
        <v>348</v>
      </c>
      <c r="N135" s="38" t="s">
        <v>665</v>
      </c>
      <c r="O135" s="39">
        <v>9243.6974789915967</v>
      </c>
      <c r="P135" s="49">
        <f t="shared" si="4"/>
        <v>0</v>
      </c>
      <c r="Q135" s="50">
        <f t="shared" si="5"/>
        <v>0</v>
      </c>
    </row>
    <row r="136" spans="1:17">
      <c r="A136" s="4" t="s">
        <v>132</v>
      </c>
      <c r="B136" s="5"/>
      <c r="C136" s="5"/>
      <c r="D136" s="5"/>
      <c r="E136" s="5"/>
      <c r="F136" s="15"/>
      <c r="G136" s="10"/>
      <c r="H136" s="10"/>
      <c r="I136" s="15" t="s">
        <v>339</v>
      </c>
      <c r="J136" s="36" t="s">
        <v>348</v>
      </c>
      <c r="K136" s="36" t="s">
        <v>666</v>
      </c>
      <c r="L136" s="37">
        <v>9243.6974789915967</v>
      </c>
      <c r="M136" s="38" t="s">
        <v>348</v>
      </c>
      <c r="N136" s="38" t="s">
        <v>666</v>
      </c>
      <c r="O136" s="39">
        <v>9243.6974789915967</v>
      </c>
      <c r="P136" s="49">
        <f t="shared" si="4"/>
        <v>0</v>
      </c>
      <c r="Q136" s="50">
        <f t="shared" si="5"/>
        <v>0</v>
      </c>
    </row>
    <row r="137" spans="1:17">
      <c r="A137" s="4" t="s">
        <v>133</v>
      </c>
      <c r="B137" s="5"/>
      <c r="C137" s="5"/>
      <c r="D137" s="5"/>
      <c r="E137" s="5"/>
      <c r="F137" s="15"/>
      <c r="G137" s="10"/>
      <c r="H137" s="10"/>
      <c r="I137" s="15" t="s">
        <v>339</v>
      </c>
      <c r="J137" s="36" t="s">
        <v>348</v>
      </c>
      <c r="K137" s="36" t="s">
        <v>667</v>
      </c>
      <c r="L137" s="37">
        <v>9243.6974789915967</v>
      </c>
      <c r="M137" s="38" t="s">
        <v>348</v>
      </c>
      <c r="N137" s="38" t="s">
        <v>667</v>
      </c>
      <c r="O137" s="39">
        <v>9243.6974789915967</v>
      </c>
      <c r="P137" s="49">
        <f t="shared" si="4"/>
        <v>0</v>
      </c>
      <c r="Q137" s="50">
        <f t="shared" si="5"/>
        <v>0</v>
      </c>
    </row>
    <row r="138" spans="1:17">
      <c r="A138" s="4" t="s">
        <v>134</v>
      </c>
      <c r="B138" s="5"/>
      <c r="C138" s="5"/>
      <c r="D138" s="5"/>
      <c r="E138" s="5"/>
      <c r="F138" s="15"/>
      <c r="G138" s="10"/>
      <c r="H138" s="10"/>
      <c r="I138" s="15" t="s">
        <v>339</v>
      </c>
      <c r="J138" s="36" t="s">
        <v>348</v>
      </c>
      <c r="K138" s="36" t="s">
        <v>668</v>
      </c>
      <c r="L138" s="37">
        <v>9243.6974789915967</v>
      </c>
      <c r="M138" s="38" t="s">
        <v>348</v>
      </c>
      <c r="N138" s="38" t="s">
        <v>668</v>
      </c>
      <c r="O138" s="39">
        <v>9243.6974789915967</v>
      </c>
      <c r="P138" s="49">
        <f t="shared" si="4"/>
        <v>0</v>
      </c>
      <c r="Q138" s="50">
        <f t="shared" si="5"/>
        <v>0</v>
      </c>
    </row>
    <row r="139" spans="1:17">
      <c r="A139" s="4" t="s">
        <v>135</v>
      </c>
      <c r="B139" s="5"/>
      <c r="C139" s="5"/>
      <c r="D139" s="5"/>
      <c r="E139" s="5"/>
      <c r="F139" s="15"/>
      <c r="G139" s="10"/>
      <c r="H139" s="10"/>
      <c r="I139" s="15" t="s">
        <v>339</v>
      </c>
      <c r="J139" s="36" t="s">
        <v>348</v>
      </c>
      <c r="K139" s="36" t="s">
        <v>669</v>
      </c>
      <c r="L139" s="37">
        <v>9243.6974789915967</v>
      </c>
      <c r="M139" s="38" t="s">
        <v>348</v>
      </c>
      <c r="N139" s="38" t="s">
        <v>669</v>
      </c>
      <c r="O139" s="39">
        <v>9243.6974789915967</v>
      </c>
      <c r="P139" s="49">
        <f t="shared" si="4"/>
        <v>0</v>
      </c>
      <c r="Q139" s="50">
        <f t="shared" si="5"/>
        <v>0</v>
      </c>
    </row>
    <row r="140" spans="1:17">
      <c r="A140" s="4" t="s">
        <v>16</v>
      </c>
      <c r="B140" s="5">
        <v>1</v>
      </c>
      <c r="C140" s="5"/>
      <c r="D140" s="5" t="s">
        <v>242</v>
      </c>
      <c r="E140" s="5"/>
      <c r="F140" s="15" t="s">
        <v>1143</v>
      </c>
      <c r="G140" s="10" t="s">
        <v>339</v>
      </c>
      <c r="H140" s="10"/>
      <c r="I140" s="15"/>
      <c r="J140" s="36" t="s">
        <v>348</v>
      </c>
      <c r="K140" s="36" t="s">
        <v>479</v>
      </c>
      <c r="L140" s="37">
        <v>142000</v>
      </c>
      <c r="M140" s="38" t="s">
        <v>348</v>
      </c>
      <c r="N140" s="38" t="s">
        <v>479</v>
      </c>
      <c r="O140" s="39">
        <v>142000</v>
      </c>
      <c r="P140" s="49">
        <f t="shared" si="4"/>
        <v>0</v>
      </c>
      <c r="Q140" s="50">
        <f t="shared" si="5"/>
        <v>0</v>
      </c>
    </row>
    <row r="141" spans="1:17">
      <c r="A141" s="4" t="s">
        <v>136</v>
      </c>
      <c r="B141" s="5"/>
      <c r="C141" s="5">
        <v>1</v>
      </c>
      <c r="D141" s="5"/>
      <c r="E141" s="5"/>
      <c r="F141" s="15"/>
      <c r="G141" s="10"/>
      <c r="H141" s="10"/>
      <c r="I141" s="15" t="s">
        <v>339</v>
      </c>
      <c r="J141" s="36" t="s">
        <v>348</v>
      </c>
      <c r="K141" s="36" t="s">
        <v>480</v>
      </c>
      <c r="L141" s="37">
        <v>20168.067226890758</v>
      </c>
      <c r="M141" s="38" t="s">
        <v>348</v>
      </c>
      <c r="N141" s="38" t="s">
        <v>480</v>
      </c>
      <c r="O141" s="39">
        <v>20168.067226890758</v>
      </c>
      <c r="P141" s="49">
        <f t="shared" si="4"/>
        <v>20168.067226890758</v>
      </c>
      <c r="Q141" s="50">
        <f t="shared" si="5"/>
        <v>20168.067226890758</v>
      </c>
    </row>
    <row r="142" spans="1:17">
      <c r="A142" s="4" t="s">
        <v>137</v>
      </c>
      <c r="B142" s="5"/>
      <c r="C142" s="5">
        <v>1</v>
      </c>
      <c r="D142" s="5"/>
      <c r="E142" s="5"/>
      <c r="F142" s="15"/>
      <c r="G142" s="10"/>
      <c r="H142" s="10"/>
      <c r="I142" s="15" t="s">
        <v>339</v>
      </c>
      <c r="J142" s="36" t="s">
        <v>348</v>
      </c>
      <c r="K142" s="36" t="s">
        <v>481</v>
      </c>
      <c r="L142" s="37">
        <v>19327.731092436974</v>
      </c>
      <c r="M142" s="38" t="s">
        <v>348</v>
      </c>
      <c r="N142" s="38" t="s">
        <v>481</v>
      </c>
      <c r="O142" s="39">
        <v>19327.731092436974</v>
      </c>
      <c r="P142" s="49">
        <f t="shared" si="4"/>
        <v>19327.731092436974</v>
      </c>
      <c r="Q142" s="50">
        <f t="shared" si="5"/>
        <v>19327.731092436974</v>
      </c>
    </row>
    <row r="143" spans="1:17">
      <c r="A143" s="4" t="s">
        <v>138</v>
      </c>
      <c r="B143" s="5">
        <v>1</v>
      </c>
      <c r="C143" s="5"/>
      <c r="D143" s="5" t="s">
        <v>242</v>
      </c>
      <c r="E143" s="5"/>
      <c r="F143" s="15" t="s">
        <v>1143</v>
      </c>
      <c r="G143" s="10" t="s">
        <v>339</v>
      </c>
      <c r="H143" s="10"/>
      <c r="I143" s="15"/>
      <c r="J143" s="36" t="s">
        <v>348</v>
      </c>
      <c r="K143" s="36" t="s">
        <v>482</v>
      </c>
      <c r="L143" s="37">
        <v>15966.386554621849</v>
      </c>
      <c r="M143" s="38" t="s">
        <v>348</v>
      </c>
      <c r="N143" s="38" t="s">
        <v>482</v>
      </c>
      <c r="O143" s="39">
        <v>15966.386554621849</v>
      </c>
      <c r="P143" s="49">
        <f t="shared" si="4"/>
        <v>0</v>
      </c>
      <c r="Q143" s="50">
        <f t="shared" si="5"/>
        <v>0</v>
      </c>
    </row>
    <row r="144" spans="1:17">
      <c r="A144" s="4" t="s">
        <v>139</v>
      </c>
      <c r="B144" s="5"/>
      <c r="C144" s="5">
        <v>1</v>
      </c>
      <c r="D144" s="5"/>
      <c r="E144" s="5"/>
      <c r="F144" s="15"/>
      <c r="G144" s="10"/>
      <c r="H144" s="10"/>
      <c r="I144" s="15" t="s">
        <v>339</v>
      </c>
      <c r="J144" s="36" t="s">
        <v>348</v>
      </c>
      <c r="K144" s="36" t="s">
        <v>483</v>
      </c>
      <c r="L144" s="37">
        <v>14285.714285714286</v>
      </c>
      <c r="M144" s="38" t="s">
        <v>348</v>
      </c>
      <c r="N144" s="38" t="s">
        <v>483</v>
      </c>
      <c r="O144" s="39">
        <v>14285.714285714286</v>
      </c>
      <c r="P144" s="49">
        <f t="shared" si="4"/>
        <v>14285.714285714286</v>
      </c>
      <c r="Q144" s="50">
        <f t="shared" si="5"/>
        <v>14285.714285714286</v>
      </c>
    </row>
    <row r="145" spans="1:17">
      <c r="A145" s="4" t="s">
        <v>140</v>
      </c>
      <c r="B145" s="5"/>
      <c r="C145" s="5">
        <v>1</v>
      </c>
      <c r="D145" s="5"/>
      <c r="E145" s="5"/>
      <c r="F145" s="15"/>
      <c r="G145" s="10"/>
      <c r="H145" s="10"/>
      <c r="I145" s="15" t="s">
        <v>339</v>
      </c>
      <c r="J145" s="36" t="s">
        <v>348</v>
      </c>
      <c r="K145" s="36" t="s">
        <v>484</v>
      </c>
      <c r="L145" s="37">
        <v>14285.714285714286</v>
      </c>
      <c r="M145" s="38" t="s">
        <v>348</v>
      </c>
      <c r="N145" s="38" t="s">
        <v>484</v>
      </c>
      <c r="O145" s="39">
        <v>14285.714285714286</v>
      </c>
      <c r="P145" s="49">
        <f t="shared" si="4"/>
        <v>14285.714285714286</v>
      </c>
      <c r="Q145" s="50">
        <f t="shared" si="5"/>
        <v>14285.714285714286</v>
      </c>
    </row>
    <row r="146" spans="1:17">
      <c r="A146" s="4" t="s">
        <v>145</v>
      </c>
      <c r="B146" s="5"/>
      <c r="C146" s="5">
        <v>1</v>
      </c>
      <c r="D146" s="5"/>
      <c r="E146" s="5"/>
      <c r="F146" s="15"/>
      <c r="G146" s="10"/>
      <c r="H146" s="10"/>
      <c r="I146" s="15" t="s">
        <v>339</v>
      </c>
      <c r="J146" s="36" t="s">
        <v>348</v>
      </c>
      <c r="K146" s="36" t="s">
        <v>485</v>
      </c>
      <c r="L146" s="37">
        <v>12605.042016806723</v>
      </c>
      <c r="M146" s="38" t="s">
        <v>348</v>
      </c>
      <c r="N146" s="38" t="s">
        <v>485</v>
      </c>
      <c r="O146" s="39">
        <v>12605.042016806723</v>
      </c>
      <c r="P146" s="49">
        <f t="shared" si="4"/>
        <v>12605.042016806723</v>
      </c>
      <c r="Q146" s="50">
        <f t="shared" si="5"/>
        <v>12605.042016806723</v>
      </c>
    </row>
    <row r="147" spans="1:17">
      <c r="A147" s="4" t="s">
        <v>141</v>
      </c>
      <c r="B147" s="5">
        <v>1</v>
      </c>
      <c r="C147" s="5"/>
      <c r="D147" s="5" t="s">
        <v>242</v>
      </c>
      <c r="E147" s="5"/>
      <c r="F147" s="15" t="s">
        <v>1143</v>
      </c>
      <c r="G147" s="10" t="s">
        <v>339</v>
      </c>
      <c r="H147" s="10"/>
      <c r="I147" s="15"/>
      <c r="J147" s="36" t="s">
        <v>348</v>
      </c>
      <c r="K147" s="36" t="s">
        <v>486</v>
      </c>
      <c r="L147" s="37">
        <v>21008.403361344539</v>
      </c>
      <c r="M147" s="38" t="s">
        <v>348</v>
      </c>
      <c r="N147" s="38" t="s">
        <v>486</v>
      </c>
      <c r="O147" s="39">
        <v>21008.403361344539</v>
      </c>
      <c r="P147" s="49">
        <f t="shared" si="4"/>
        <v>0</v>
      </c>
      <c r="Q147" s="50">
        <f t="shared" si="5"/>
        <v>0</v>
      </c>
    </row>
    <row r="148" spans="1:17">
      <c r="A148" s="4" t="s">
        <v>142</v>
      </c>
      <c r="B148" s="5"/>
      <c r="C148" s="5">
        <v>1</v>
      </c>
      <c r="D148" s="5"/>
      <c r="E148" s="5"/>
      <c r="F148" s="15"/>
      <c r="G148" s="10"/>
      <c r="H148" s="10"/>
      <c r="I148" s="15" t="s">
        <v>339</v>
      </c>
      <c r="J148" s="36" t="s">
        <v>348</v>
      </c>
      <c r="K148" s="36" t="s">
        <v>487</v>
      </c>
      <c r="L148" s="37">
        <v>16806.722689075632</v>
      </c>
      <c r="M148" s="38" t="s">
        <v>348</v>
      </c>
      <c r="N148" s="38" t="s">
        <v>487</v>
      </c>
      <c r="O148" s="39">
        <v>16806.722689075632</v>
      </c>
      <c r="P148" s="49">
        <f t="shared" si="4"/>
        <v>16806.722689075632</v>
      </c>
      <c r="Q148" s="50">
        <f t="shared" si="5"/>
        <v>16806.722689075632</v>
      </c>
    </row>
    <row r="149" spans="1:17">
      <c r="A149" s="4" t="s">
        <v>143</v>
      </c>
      <c r="B149" s="5"/>
      <c r="C149" s="5">
        <v>1</v>
      </c>
      <c r="D149" s="5"/>
      <c r="E149" s="5"/>
      <c r="F149" s="15"/>
      <c r="G149" s="10"/>
      <c r="H149" s="10"/>
      <c r="I149" s="15" t="s">
        <v>339</v>
      </c>
      <c r="J149" s="36" t="s">
        <v>348</v>
      </c>
      <c r="K149" s="36" t="s">
        <v>488</v>
      </c>
      <c r="L149" s="37">
        <v>19327.731092436974</v>
      </c>
      <c r="M149" s="38" t="s">
        <v>348</v>
      </c>
      <c r="N149" s="38" t="s">
        <v>488</v>
      </c>
      <c r="O149" s="39">
        <v>19327.731092436974</v>
      </c>
      <c r="P149" s="49">
        <f t="shared" si="4"/>
        <v>19327.731092436974</v>
      </c>
      <c r="Q149" s="50">
        <f t="shared" si="5"/>
        <v>19327.731092436974</v>
      </c>
    </row>
    <row r="150" spans="1:17">
      <c r="A150" s="4" t="s">
        <v>144</v>
      </c>
      <c r="B150" s="5"/>
      <c r="C150" s="5">
        <v>1</v>
      </c>
      <c r="D150" s="5"/>
      <c r="E150" s="5"/>
      <c r="F150" s="15"/>
      <c r="G150" s="10"/>
      <c r="H150" s="10"/>
      <c r="I150" s="15" t="s">
        <v>339</v>
      </c>
      <c r="J150" s="36" t="s">
        <v>348</v>
      </c>
      <c r="K150" s="36" t="s">
        <v>489</v>
      </c>
      <c r="L150" s="37">
        <v>12605.042016806723</v>
      </c>
      <c r="M150" s="38" t="s">
        <v>348</v>
      </c>
      <c r="N150" s="38" t="s">
        <v>489</v>
      </c>
      <c r="O150" s="39">
        <v>12605.042016806723</v>
      </c>
      <c r="P150" s="49">
        <f t="shared" si="4"/>
        <v>12605.042016806723</v>
      </c>
      <c r="Q150" s="50">
        <f t="shared" si="5"/>
        <v>12605.042016806723</v>
      </c>
    </row>
    <row r="151" spans="1:17">
      <c r="A151" s="4" t="s">
        <v>17</v>
      </c>
      <c r="B151" s="46">
        <v>1</v>
      </c>
      <c r="C151" s="46"/>
      <c r="D151" s="46" t="s">
        <v>242</v>
      </c>
      <c r="E151" s="5" t="s">
        <v>1145</v>
      </c>
      <c r="F151" s="15" t="s">
        <v>1144</v>
      </c>
      <c r="G151" s="10" t="s">
        <v>339</v>
      </c>
      <c r="H151" s="10"/>
      <c r="I151" s="15"/>
      <c r="J151" s="36" t="s">
        <v>348</v>
      </c>
      <c r="K151" s="36" t="s">
        <v>490</v>
      </c>
      <c r="L151" s="37">
        <v>351000</v>
      </c>
      <c r="M151" s="38" t="s">
        <v>347</v>
      </c>
      <c r="N151" s="38" t="s">
        <v>491</v>
      </c>
      <c r="O151" s="39">
        <v>197310.9243697479</v>
      </c>
      <c r="P151" s="49">
        <f t="shared" si="4"/>
        <v>0</v>
      </c>
      <c r="Q151" s="50">
        <f t="shared" si="5"/>
        <v>0</v>
      </c>
    </row>
    <row r="152" spans="1:17">
      <c r="A152" s="4" t="s">
        <v>243</v>
      </c>
      <c r="B152" s="46">
        <v>1</v>
      </c>
      <c r="C152" s="5"/>
      <c r="D152" s="46" t="s">
        <v>242</v>
      </c>
      <c r="E152" s="5" t="s">
        <v>1146</v>
      </c>
      <c r="F152" s="15" t="s">
        <v>1144</v>
      </c>
      <c r="G152" s="10" t="s">
        <v>339</v>
      </c>
      <c r="H152" s="10"/>
      <c r="I152" s="15"/>
      <c r="J152" s="36" t="s">
        <v>348</v>
      </c>
      <c r="K152" s="36" t="s">
        <v>492</v>
      </c>
      <c r="L152" s="37">
        <v>39495.798319327732</v>
      </c>
      <c r="M152" s="38" t="s">
        <v>347</v>
      </c>
      <c r="N152" s="38" t="s">
        <v>493</v>
      </c>
      <c r="O152" s="39">
        <v>13277.310924369749</v>
      </c>
      <c r="P152" s="49">
        <f t="shared" si="4"/>
        <v>0</v>
      </c>
      <c r="Q152" s="50">
        <f t="shared" si="5"/>
        <v>0</v>
      </c>
    </row>
    <row r="153" spans="1:17">
      <c r="A153" s="4" t="s">
        <v>146</v>
      </c>
      <c r="B153" s="46">
        <v>1</v>
      </c>
      <c r="C153" s="5"/>
      <c r="D153" s="46" t="s">
        <v>242</v>
      </c>
      <c r="E153" s="5" t="s">
        <v>1145</v>
      </c>
      <c r="F153" s="15" t="s">
        <v>1144</v>
      </c>
      <c r="G153" s="10" t="s">
        <v>339</v>
      </c>
      <c r="H153" s="10"/>
      <c r="I153" s="15"/>
      <c r="J153" s="36" t="s">
        <v>348</v>
      </c>
      <c r="K153" s="36" t="s">
        <v>494</v>
      </c>
      <c r="L153" s="37">
        <v>39495.798319327732</v>
      </c>
      <c r="M153" s="38" t="s">
        <v>347</v>
      </c>
      <c r="N153" s="38" t="s">
        <v>493</v>
      </c>
      <c r="O153" s="39">
        <v>13277.310924369749</v>
      </c>
      <c r="P153" s="49">
        <f t="shared" si="4"/>
        <v>0</v>
      </c>
      <c r="Q153" s="50">
        <f t="shared" si="5"/>
        <v>0</v>
      </c>
    </row>
    <row r="154" spans="1:17">
      <c r="A154" s="4" t="s">
        <v>147</v>
      </c>
      <c r="B154" s="46">
        <v>1</v>
      </c>
      <c r="C154" s="5"/>
      <c r="D154" s="46" t="s">
        <v>242</v>
      </c>
      <c r="E154" s="5" t="s">
        <v>1145</v>
      </c>
      <c r="F154" s="15" t="s">
        <v>1144</v>
      </c>
      <c r="G154" s="10" t="s">
        <v>339</v>
      </c>
      <c r="H154" s="10"/>
      <c r="I154" s="15"/>
      <c r="J154" s="36" t="s">
        <v>348</v>
      </c>
      <c r="K154" s="36" t="s">
        <v>495</v>
      </c>
      <c r="L154" s="37">
        <v>39495.798319327732</v>
      </c>
      <c r="M154" s="38" t="s">
        <v>347</v>
      </c>
      <c r="N154" s="38" t="s">
        <v>496</v>
      </c>
      <c r="O154" s="39">
        <v>18151.26050420168</v>
      </c>
      <c r="P154" s="49">
        <f t="shared" si="4"/>
        <v>0</v>
      </c>
      <c r="Q154" s="50">
        <f t="shared" si="5"/>
        <v>0</v>
      </c>
    </row>
    <row r="155" spans="1:17">
      <c r="A155" s="4" t="s">
        <v>148</v>
      </c>
      <c r="B155" s="46">
        <v>1</v>
      </c>
      <c r="C155" s="5"/>
      <c r="D155" s="46" t="s">
        <v>242</v>
      </c>
      <c r="E155" s="5" t="s">
        <v>1145</v>
      </c>
      <c r="F155" s="15" t="s">
        <v>1144</v>
      </c>
      <c r="G155" s="10" t="s">
        <v>339</v>
      </c>
      <c r="H155" s="10"/>
      <c r="I155" s="15"/>
      <c r="J155" s="47" t="s">
        <v>348</v>
      </c>
      <c r="K155" s="36" t="s">
        <v>497</v>
      </c>
      <c r="L155" s="37">
        <v>43697.478991596639</v>
      </c>
      <c r="M155" s="38" t="s">
        <v>347</v>
      </c>
      <c r="N155" s="38" t="s">
        <v>498</v>
      </c>
      <c r="O155" s="39">
        <v>18991.596638655465</v>
      </c>
      <c r="P155" s="49">
        <f t="shared" si="4"/>
        <v>0</v>
      </c>
      <c r="Q155" s="50">
        <f t="shared" si="5"/>
        <v>0</v>
      </c>
    </row>
    <row r="156" spans="1:17">
      <c r="A156" s="4" t="s">
        <v>149</v>
      </c>
      <c r="B156" s="46">
        <v>1</v>
      </c>
      <c r="C156" s="5"/>
      <c r="D156" s="46" t="s">
        <v>242</v>
      </c>
      <c r="E156" s="5" t="s">
        <v>1145</v>
      </c>
      <c r="F156" s="15" t="s">
        <v>1144</v>
      </c>
      <c r="G156" s="10" t="s">
        <v>339</v>
      </c>
      <c r="H156" s="10"/>
      <c r="I156" s="15"/>
      <c r="J156" s="36" t="s">
        <v>348</v>
      </c>
      <c r="K156" s="36" t="s">
        <v>499</v>
      </c>
      <c r="L156" s="37">
        <v>49579.831932773108</v>
      </c>
      <c r="M156" s="38" t="s">
        <v>347</v>
      </c>
      <c r="N156" s="38" t="s">
        <v>500</v>
      </c>
      <c r="O156" s="39">
        <v>24621.848739495799</v>
      </c>
      <c r="P156" s="49">
        <f t="shared" si="4"/>
        <v>0</v>
      </c>
      <c r="Q156" s="50">
        <f t="shared" si="5"/>
        <v>0</v>
      </c>
    </row>
    <row r="157" spans="1:17">
      <c r="A157" s="4" t="s">
        <v>150</v>
      </c>
      <c r="B157" s="46">
        <v>1</v>
      </c>
      <c r="C157" s="5"/>
      <c r="D157" s="46" t="s">
        <v>242</v>
      </c>
      <c r="E157" s="5" t="s">
        <v>1145</v>
      </c>
      <c r="F157" s="15" t="s">
        <v>1144</v>
      </c>
      <c r="G157" s="10" t="s">
        <v>339</v>
      </c>
      <c r="H157" s="10"/>
      <c r="I157" s="15"/>
      <c r="J157" s="36" t="s">
        <v>348</v>
      </c>
      <c r="K157" s="36" t="s">
        <v>501</v>
      </c>
      <c r="L157" s="37">
        <v>50420.168067226892</v>
      </c>
      <c r="M157" s="38" t="s">
        <v>347</v>
      </c>
      <c r="N157" s="38" t="s">
        <v>502</v>
      </c>
      <c r="O157" s="39">
        <v>25798.319327731093</v>
      </c>
      <c r="P157" s="49">
        <f t="shared" si="4"/>
        <v>0</v>
      </c>
      <c r="Q157" s="50">
        <f t="shared" si="5"/>
        <v>0</v>
      </c>
    </row>
    <row r="158" spans="1:17">
      <c r="A158" s="4" t="s">
        <v>151</v>
      </c>
      <c r="B158" s="46">
        <v>1</v>
      </c>
      <c r="C158" s="5"/>
      <c r="D158" s="46" t="s">
        <v>242</v>
      </c>
      <c r="E158" s="5" t="s">
        <v>1145</v>
      </c>
      <c r="F158" s="15" t="s">
        <v>1144</v>
      </c>
      <c r="G158" s="10" t="s">
        <v>339</v>
      </c>
      <c r="H158" s="10"/>
      <c r="I158" s="15"/>
      <c r="J158" s="36" t="s">
        <v>348</v>
      </c>
      <c r="K158" s="36" t="s">
        <v>503</v>
      </c>
      <c r="L158" s="37">
        <v>61344.537815126052</v>
      </c>
      <c r="M158" s="38" t="s">
        <v>347</v>
      </c>
      <c r="N158" s="38" t="s">
        <v>670</v>
      </c>
      <c r="O158" s="39">
        <v>27899.159663865546</v>
      </c>
      <c r="P158" s="49">
        <f t="shared" si="4"/>
        <v>0</v>
      </c>
      <c r="Q158" s="50">
        <f t="shared" si="5"/>
        <v>0</v>
      </c>
    </row>
    <row r="159" spans="1:17">
      <c r="A159" s="4" t="s">
        <v>152</v>
      </c>
      <c r="B159" s="46">
        <v>1</v>
      </c>
      <c r="C159" s="5"/>
      <c r="D159" s="46" t="s">
        <v>242</v>
      </c>
      <c r="E159" s="5" t="s">
        <v>1145</v>
      </c>
      <c r="F159" s="15" t="s">
        <v>1144</v>
      </c>
      <c r="G159" s="10" t="s">
        <v>339</v>
      </c>
      <c r="H159" s="10"/>
      <c r="I159" s="15"/>
      <c r="J159" s="36" t="s">
        <v>348</v>
      </c>
      <c r="K159" s="36" t="s">
        <v>505</v>
      </c>
      <c r="L159" s="37">
        <v>80672.268907563033</v>
      </c>
      <c r="M159" s="38" t="s">
        <v>347</v>
      </c>
      <c r="N159" s="38" t="s">
        <v>506</v>
      </c>
      <c r="O159" s="39">
        <v>33193.277310924372</v>
      </c>
      <c r="P159" s="49">
        <f t="shared" si="4"/>
        <v>0</v>
      </c>
      <c r="Q159" s="50">
        <f t="shared" si="5"/>
        <v>0</v>
      </c>
    </row>
    <row r="160" spans="1:17" ht="27.6">
      <c r="A160" s="4" t="s">
        <v>153</v>
      </c>
      <c r="B160" s="46"/>
      <c r="C160" s="46">
        <v>1</v>
      </c>
      <c r="D160" s="46"/>
      <c r="E160" s="5"/>
      <c r="F160" s="15"/>
      <c r="G160" s="10"/>
      <c r="H160" s="10"/>
      <c r="I160" s="15" t="s">
        <v>339</v>
      </c>
      <c r="J160" s="36" t="s">
        <v>348</v>
      </c>
      <c r="K160" s="36" t="s">
        <v>671</v>
      </c>
      <c r="L160" s="37">
        <v>61344.537815126052</v>
      </c>
      <c r="M160" s="38" t="s">
        <v>347</v>
      </c>
      <c r="N160" s="44" t="s">
        <v>672</v>
      </c>
      <c r="O160" s="39">
        <v>33445.378151260506</v>
      </c>
      <c r="P160" s="49">
        <f t="shared" si="4"/>
        <v>61344.537815126052</v>
      </c>
      <c r="Q160" s="50">
        <f t="shared" si="5"/>
        <v>33445.378151260506</v>
      </c>
    </row>
    <row r="161" spans="1:17">
      <c r="A161" s="4" t="s">
        <v>154</v>
      </c>
      <c r="B161" s="5"/>
      <c r="C161" s="5"/>
      <c r="D161" s="5"/>
      <c r="E161" s="5"/>
      <c r="F161" s="15"/>
      <c r="G161" s="10"/>
      <c r="H161" s="10"/>
      <c r="I161" s="15" t="s">
        <v>339</v>
      </c>
      <c r="J161" s="36" t="s">
        <v>347</v>
      </c>
      <c r="K161" s="36" t="s">
        <v>673</v>
      </c>
      <c r="L161" s="37">
        <v>1260.5042016806724</v>
      </c>
      <c r="M161" s="38" t="s">
        <v>347</v>
      </c>
      <c r="N161" s="44" t="s">
        <v>673</v>
      </c>
      <c r="O161" s="39">
        <v>1260.5042016806724</v>
      </c>
      <c r="P161" s="49">
        <f t="shared" si="4"/>
        <v>0</v>
      </c>
      <c r="Q161" s="50">
        <f t="shared" si="5"/>
        <v>0</v>
      </c>
    </row>
    <row r="162" spans="1:17">
      <c r="A162" s="4" t="s">
        <v>155</v>
      </c>
      <c r="B162" s="5"/>
      <c r="C162" s="5"/>
      <c r="D162" s="5"/>
      <c r="E162" s="5"/>
      <c r="F162" s="15"/>
      <c r="G162" s="10"/>
      <c r="H162" s="10"/>
      <c r="I162" s="15" t="s">
        <v>339</v>
      </c>
      <c r="J162" s="36" t="s">
        <v>347</v>
      </c>
      <c r="K162" s="36" t="s">
        <v>674</v>
      </c>
      <c r="L162" s="37">
        <v>1260.5042016806724</v>
      </c>
      <c r="M162" s="38" t="s">
        <v>347</v>
      </c>
      <c r="N162" s="44" t="s">
        <v>674</v>
      </c>
      <c r="O162" s="39">
        <v>1260.5042016806724</v>
      </c>
      <c r="P162" s="49">
        <f t="shared" si="4"/>
        <v>0</v>
      </c>
      <c r="Q162" s="50">
        <f t="shared" si="5"/>
        <v>0</v>
      </c>
    </row>
    <row r="163" spans="1:17">
      <c r="A163" s="4" t="s">
        <v>156</v>
      </c>
      <c r="B163" s="5"/>
      <c r="C163" s="5"/>
      <c r="D163" s="5"/>
      <c r="E163" s="5"/>
      <c r="F163" s="15"/>
      <c r="G163" s="10"/>
      <c r="H163" s="10"/>
      <c r="I163" s="15" t="s">
        <v>339</v>
      </c>
      <c r="J163" s="36" t="s">
        <v>347</v>
      </c>
      <c r="K163" s="36" t="s">
        <v>675</v>
      </c>
      <c r="L163" s="37">
        <v>1428.5714285714287</v>
      </c>
      <c r="M163" s="38" t="s">
        <v>347</v>
      </c>
      <c r="N163" s="44" t="s">
        <v>675</v>
      </c>
      <c r="O163" s="39">
        <v>1428.5714285714287</v>
      </c>
      <c r="P163" s="49">
        <f t="shared" si="4"/>
        <v>0</v>
      </c>
      <c r="Q163" s="50">
        <f t="shared" si="5"/>
        <v>0</v>
      </c>
    </row>
    <row r="164" spans="1:17">
      <c r="A164" s="4" t="s">
        <v>157</v>
      </c>
      <c r="B164" s="5"/>
      <c r="C164" s="5"/>
      <c r="D164" s="5"/>
      <c r="E164" s="5"/>
      <c r="F164" s="15"/>
      <c r="G164" s="10"/>
      <c r="H164" s="10"/>
      <c r="I164" s="15" t="s">
        <v>339</v>
      </c>
      <c r="J164" s="36" t="s">
        <v>347</v>
      </c>
      <c r="K164" s="36" t="s">
        <v>676</v>
      </c>
      <c r="L164" s="37">
        <v>1932.7731092436975</v>
      </c>
      <c r="M164" s="38" t="s">
        <v>347</v>
      </c>
      <c r="N164" s="44" t="s">
        <v>676</v>
      </c>
      <c r="O164" s="39">
        <v>1932.7731092436975</v>
      </c>
      <c r="P164" s="49">
        <f t="shared" si="4"/>
        <v>0</v>
      </c>
      <c r="Q164" s="50">
        <f t="shared" si="5"/>
        <v>0</v>
      </c>
    </row>
    <row r="165" spans="1:17">
      <c r="A165" s="4" t="s">
        <v>158</v>
      </c>
      <c r="B165" s="5"/>
      <c r="C165" s="5"/>
      <c r="D165" s="5"/>
      <c r="E165" s="5"/>
      <c r="F165" s="15"/>
      <c r="G165" s="10"/>
      <c r="H165" s="10"/>
      <c r="I165" s="15" t="s">
        <v>339</v>
      </c>
      <c r="J165" s="36" t="s">
        <v>347</v>
      </c>
      <c r="K165" s="36" t="s">
        <v>677</v>
      </c>
      <c r="L165" s="37">
        <v>2436.9747899159665</v>
      </c>
      <c r="M165" s="38" t="s">
        <v>347</v>
      </c>
      <c r="N165" s="44" t="s">
        <v>677</v>
      </c>
      <c r="O165" s="39">
        <v>2436.9747899159665</v>
      </c>
      <c r="P165" s="49">
        <f t="shared" si="4"/>
        <v>0</v>
      </c>
      <c r="Q165" s="50">
        <f t="shared" si="5"/>
        <v>0</v>
      </c>
    </row>
    <row r="166" spans="1:17">
      <c r="A166" s="4" t="s">
        <v>159</v>
      </c>
      <c r="B166" s="5"/>
      <c r="C166" s="5"/>
      <c r="D166" s="5"/>
      <c r="E166" s="5"/>
      <c r="F166" s="15"/>
      <c r="G166" s="10"/>
      <c r="H166" s="10"/>
      <c r="I166" s="15" t="s">
        <v>339</v>
      </c>
      <c r="J166" s="36" t="s">
        <v>347</v>
      </c>
      <c r="K166" s="36" t="s">
        <v>678</v>
      </c>
      <c r="L166" s="37">
        <v>3193.2773109243699</v>
      </c>
      <c r="M166" s="38" t="s">
        <v>347</v>
      </c>
      <c r="N166" s="44" t="s">
        <v>678</v>
      </c>
      <c r="O166" s="39">
        <v>3193.2773109243699</v>
      </c>
      <c r="P166" s="49">
        <f t="shared" si="4"/>
        <v>0</v>
      </c>
      <c r="Q166" s="50">
        <f t="shared" si="5"/>
        <v>0</v>
      </c>
    </row>
    <row r="167" spans="1:17">
      <c r="A167" s="4" t="s">
        <v>161</v>
      </c>
      <c r="B167" s="5"/>
      <c r="C167" s="5"/>
      <c r="D167" s="5"/>
      <c r="E167" s="5"/>
      <c r="F167" s="15"/>
      <c r="G167" s="10"/>
      <c r="H167" s="10"/>
      <c r="I167" s="15" t="s">
        <v>339</v>
      </c>
      <c r="J167" s="36" t="s">
        <v>347</v>
      </c>
      <c r="K167" s="36" t="s">
        <v>679</v>
      </c>
      <c r="L167" s="37">
        <v>4285.7142857142862</v>
      </c>
      <c r="M167" s="38" t="s">
        <v>347</v>
      </c>
      <c r="N167" s="44" t="s">
        <v>679</v>
      </c>
      <c r="O167" s="39">
        <v>4285.7142857142862</v>
      </c>
      <c r="P167" s="49">
        <f t="shared" si="4"/>
        <v>0</v>
      </c>
      <c r="Q167" s="50">
        <f t="shared" si="5"/>
        <v>0</v>
      </c>
    </row>
    <row r="168" spans="1:17">
      <c r="A168" s="4" t="s">
        <v>160</v>
      </c>
      <c r="B168" s="5"/>
      <c r="C168" s="5"/>
      <c r="D168" s="5"/>
      <c r="E168" s="5"/>
      <c r="F168" s="15"/>
      <c r="G168" s="10"/>
      <c r="H168" s="10"/>
      <c r="I168" s="15" t="s">
        <v>339</v>
      </c>
      <c r="J168" s="36" t="s">
        <v>347</v>
      </c>
      <c r="K168" s="36" t="s">
        <v>680</v>
      </c>
      <c r="L168" s="37">
        <v>5210.0840336134452</v>
      </c>
      <c r="M168" s="38" t="s">
        <v>347</v>
      </c>
      <c r="N168" s="44" t="s">
        <v>680</v>
      </c>
      <c r="O168" s="39">
        <v>5210.0840336134452</v>
      </c>
      <c r="P168" s="49">
        <f t="shared" si="4"/>
        <v>0</v>
      </c>
      <c r="Q168" s="50">
        <f t="shared" si="5"/>
        <v>0</v>
      </c>
    </row>
    <row r="169" spans="1:17">
      <c r="A169" s="4" t="s">
        <v>162</v>
      </c>
      <c r="B169" s="5"/>
      <c r="C169" s="5"/>
      <c r="D169" s="5"/>
      <c r="E169" s="5"/>
      <c r="F169" s="15"/>
      <c r="G169" s="10"/>
      <c r="H169" s="10"/>
      <c r="I169" s="15" t="s">
        <v>339</v>
      </c>
      <c r="J169" s="36" t="s">
        <v>347</v>
      </c>
      <c r="K169" s="36" t="s">
        <v>681</v>
      </c>
      <c r="L169" s="37">
        <v>7647.0588235294117</v>
      </c>
      <c r="M169" s="38" t="s">
        <v>347</v>
      </c>
      <c r="N169" s="44" t="s">
        <v>681</v>
      </c>
      <c r="O169" s="39">
        <v>7647.0588235294117</v>
      </c>
      <c r="P169" s="49">
        <f t="shared" si="4"/>
        <v>0</v>
      </c>
      <c r="Q169" s="50">
        <f t="shared" si="5"/>
        <v>0</v>
      </c>
    </row>
    <row r="170" spans="1:17">
      <c r="A170" s="4" t="s">
        <v>163</v>
      </c>
      <c r="B170" s="5"/>
      <c r="C170" s="5"/>
      <c r="D170" s="5"/>
      <c r="E170" s="5"/>
      <c r="F170" s="15"/>
      <c r="G170" s="10"/>
      <c r="H170" s="10"/>
      <c r="I170" s="15" t="s">
        <v>339</v>
      </c>
      <c r="J170" s="36" t="s">
        <v>347</v>
      </c>
      <c r="K170" s="36">
        <v>45901</v>
      </c>
      <c r="L170" s="37">
        <v>11344.53781512605</v>
      </c>
      <c r="M170" s="38" t="s">
        <v>347</v>
      </c>
      <c r="N170" s="44">
        <v>45901</v>
      </c>
      <c r="O170" s="39">
        <v>11344.53781512605</v>
      </c>
      <c r="P170" s="49">
        <f t="shared" si="4"/>
        <v>0</v>
      </c>
      <c r="Q170" s="50">
        <f t="shared" si="5"/>
        <v>0</v>
      </c>
    </row>
    <row r="171" spans="1:17" ht="27.6">
      <c r="A171" s="4" t="s">
        <v>18</v>
      </c>
      <c r="B171" s="5">
        <v>1</v>
      </c>
      <c r="C171" s="5"/>
      <c r="D171" s="5" t="s">
        <v>242</v>
      </c>
      <c r="E171" s="5"/>
      <c r="F171" s="15" t="s">
        <v>1147</v>
      </c>
      <c r="G171" s="10" t="s">
        <v>339</v>
      </c>
      <c r="H171" s="10"/>
      <c r="I171" s="15"/>
      <c r="J171" s="36" t="s">
        <v>348</v>
      </c>
      <c r="K171" s="36" t="s">
        <v>507</v>
      </c>
      <c r="L171" s="37">
        <v>126890.75630252101</v>
      </c>
      <c r="M171" s="38" t="s">
        <v>347</v>
      </c>
      <c r="N171" s="44" t="s">
        <v>682</v>
      </c>
      <c r="O171" s="39">
        <v>48403.361344537814</v>
      </c>
      <c r="P171" s="49">
        <f t="shared" si="4"/>
        <v>0</v>
      </c>
      <c r="Q171" s="50">
        <f t="shared" si="5"/>
        <v>0</v>
      </c>
    </row>
    <row r="172" spans="1:17">
      <c r="A172" s="4" t="s">
        <v>19</v>
      </c>
      <c r="B172" s="46">
        <v>1</v>
      </c>
      <c r="C172" s="46"/>
      <c r="D172" s="46" t="s">
        <v>242</v>
      </c>
      <c r="E172" s="5" t="s">
        <v>1148</v>
      </c>
      <c r="F172" s="15" t="s">
        <v>1035</v>
      </c>
      <c r="G172" s="10" t="s">
        <v>339</v>
      </c>
      <c r="H172" s="10"/>
      <c r="I172" s="15"/>
      <c r="J172" s="36" t="s">
        <v>348</v>
      </c>
      <c r="K172" s="36" t="s">
        <v>509</v>
      </c>
      <c r="L172" s="37">
        <v>365000</v>
      </c>
      <c r="M172" s="38" t="s">
        <v>347</v>
      </c>
      <c r="N172" s="44" t="s">
        <v>683</v>
      </c>
      <c r="O172" s="39">
        <v>175000</v>
      </c>
      <c r="P172" s="49">
        <f t="shared" si="4"/>
        <v>0</v>
      </c>
      <c r="Q172" s="50">
        <f t="shared" si="5"/>
        <v>0</v>
      </c>
    </row>
    <row r="173" spans="1:17">
      <c r="A173" s="4" t="s">
        <v>164</v>
      </c>
      <c r="B173" s="46">
        <v>1</v>
      </c>
      <c r="C173" s="5"/>
      <c r="D173" s="46" t="s">
        <v>242</v>
      </c>
      <c r="E173" s="5" t="s">
        <v>1148</v>
      </c>
      <c r="F173" s="15" t="s">
        <v>1035</v>
      </c>
      <c r="G173" s="10" t="s">
        <v>339</v>
      </c>
      <c r="H173" s="10"/>
      <c r="I173" s="10"/>
      <c r="J173" s="36" t="s">
        <v>348</v>
      </c>
      <c r="K173" s="36" t="s">
        <v>511</v>
      </c>
      <c r="L173" s="37">
        <v>19327.731092436974</v>
      </c>
      <c r="M173" s="38" t="s">
        <v>347</v>
      </c>
      <c r="N173" s="44" t="s">
        <v>512</v>
      </c>
      <c r="O173" s="39">
        <v>7058.8235294117649</v>
      </c>
      <c r="P173" s="49">
        <f t="shared" si="4"/>
        <v>0</v>
      </c>
      <c r="Q173" s="50">
        <f t="shared" si="5"/>
        <v>0</v>
      </c>
    </row>
    <row r="174" spans="1:17">
      <c r="A174" s="4" t="s">
        <v>165</v>
      </c>
      <c r="B174" s="46">
        <v>1</v>
      </c>
      <c r="C174" s="5"/>
      <c r="D174" s="46" t="s">
        <v>242</v>
      </c>
      <c r="E174" s="5" t="s">
        <v>1148</v>
      </c>
      <c r="F174" s="15" t="s">
        <v>1035</v>
      </c>
      <c r="G174" s="10" t="s">
        <v>339</v>
      </c>
      <c r="H174" s="10"/>
      <c r="I174" s="10"/>
      <c r="J174" s="36" t="s">
        <v>348</v>
      </c>
      <c r="K174" s="36" t="s">
        <v>513</v>
      </c>
      <c r="L174" s="37">
        <v>19327.731092436974</v>
      </c>
      <c r="M174" s="38" t="s">
        <v>347</v>
      </c>
      <c r="N174" s="44" t="s">
        <v>514</v>
      </c>
      <c r="O174" s="39">
        <v>7478.9915966386561</v>
      </c>
      <c r="P174" s="49">
        <f t="shared" si="4"/>
        <v>0</v>
      </c>
      <c r="Q174" s="50">
        <f t="shared" si="5"/>
        <v>0</v>
      </c>
    </row>
    <row r="175" spans="1:17">
      <c r="A175" s="4" t="s">
        <v>166</v>
      </c>
      <c r="B175" s="46">
        <v>1</v>
      </c>
      <c r="C175" s="5"/>
      <c r="D175" s="46" t="s">
        <v>242</v>
      </c>
      <c r="E175" s="5" t="s">
        <v>1148</v>
      </c>
      <c r="F175" s="15" t="s">
        <v>1035</v>
      </c>
      <c r="G175" s="10" t="s">
        <v>339</v>
      </c>
      <c r="H175" s="10"/>
      <c r="I175" s="10"/>
      <c r="J175" s="36" t="s">
        <v>348</v>
      </c>
      <c r="K175" s="36" t="s">
        <v>515</v>
      </c>
      <c r="L175" s="37">
        <v>19327.731092436974</v>
      </c>
      <c r="M175" s="38" t="s">
        <v>347</v>
      </c>
      <c r="N175" s="44" t="s">
        <v>516</v>
      </c>
      <c r="O175" s="39">
        <v>7478.9915966386561</v>
      </c>
      <c r="P175" s="49">
        <f t="shared" si="4"/>
        <v>0</v>
      </c>
      <c r="Q175" s="50">
        <f t="shared" si="5"/>
        <v>0</v>
      </c>
    </row>
    <row r="176" spans="1:17">
      <c r="A176" s="4" t="s">
        <v>167</v>
      </c>
      <c r="B176" s="46">
        <v>1</v>
      </c>
      <c r="C176" s="5"/>
      <c r="D176" s="46" t="s">
        <v>242</v>
      </c>
      <c r="E176" s="5" t="s">
        <v>1148</v>
      </c>
      <c r="F176" s="15" t="s">
        <v>1035</v>
      </c>
      <c r="G176" s="10" t="s">
        <v>339</v>
      </c>
      <c r="H176" s="10"/>
      <c r="I176" s="10"/>
      <c r="J176" s="36" t="s">
        <v>348</v>
      </c>
      <c r="K176" s="36" t="s">
        <v>517</v>
      </c>
      <c r="L176" s="37">
        <v>19327.731092436974</v>
      </c>
      <c r="M176" s="38" t="s">
        <v>347</v>
      </c>
      <c r="N176" s="44" t="s">
        <v>518</v>
      </c>
      <c r="O176" s="39">
        <v>8067.226890756303</v>
      </c>
      <c r="P176" s="49">
        <f t="shared" si="4"/>
        <v>0</v>
      </c>
      <c r="Q176" s="50">
        <f t="shared" si="5"/>
        <v>0</v>
      </c>
    </row>
    <row r="177" spans="1:17">
      <c r="A177" s="4" t="s">
        <v>168</v>
      </c>
      <c r="B177" s="46">
        <v>1</v>
      </c>
      <c r="C177" s="5"/>
      <c r="D177" s="46" t="s">
        <v>242</v>
      </c>
      <c r="E177" s="5" t="s">
        <v>1148</v>
      </c>
      <c r="F177" s="15" t="s">
        <v>1035</v>
      </c>
      <c r="G177" s="10" t="s">
        <v>339</v>
      </c>
      <c r="H177" s="10"/>
      <c r="I177" s="10"/>
      <c r="J177" s="36" t="s">
        <v>348</v>
      </c>
      <c r="K177" s="36" t="s">
        <v>519</v>
      </c>
      <c r="L177" s="37">
        <v>22689.0756302521</v>
      </c>
      <c r="M177" s="38" t="s">
        <v>347</v>
      </c>
      <c r="N177" s="44" t="s">
        <v>520</v>
      </c>
      <c r="O177" s="39">
        <v>8739.495798319329</v>
      </c>
      <c r="P177" s="49">
        <f t="shared" si="4"/>
        <v>0</v>
      </c>
      <c r="Q177" s="50">
        <f t="shared" si="5"/>
        <v>0</v>
      </c>
    </row>
    <row r="178" spans="1:17">
      <c r="A178" s="4" t="s">
        <v>169</v>
      </c>
      <c r="B178" s="46">
        <v>1</v>
      </c>
      <c r="C178" s="5"/>
      <c r="D178" s="46" t="s">
        <v>242</v>
      </c>
      <c r="E178" s="5" t="s">
        <v>1148</v>
      </c>
      <c r="F178" s="15" t="s">
        <v>1035</v>
      </c>
      <c r="G178" s="10" t="s">
        <v>339</v>
      </c>
      <c r="H178" s="10"/>
      <c r="I178" s="10"/>
      <c r="J178" s="36" t="s">
        <v>348</v>
      </c>
      <c r="K178" s="36" t="s">
        <v>521</v>
      </c>
      <c r="L178" s="37">
        <v>25210.084033613446</v>
      </c>
      <c r="M178" s="38" t="s">
        <v>347</v>
      </c>
      <c r="N178" s="44" t="s">
        <v>522</v>
      </c>
      <c r="O178" s="39">
        <v>9327.7310924369758</v>
      </c>
      <c r="P178" s="49">
        <f t="shared" si="4"/>
        <v>0</v>
      </c>
      <c r="Q178" s="50">
        <f t="shared" si="5"/>
        <v>0</v>
      </c>
    </row>
    <row r="179" spans="1:17">
      <c r="A179" s="4" t="s">
        <v>170</v>
      </c>
      <c r="B179" s="46">
        <v>1</v>
      </c>
      <c r="C179" s="5"/>
      <c r="D179" s="46" t="s">
        <v>242</v>
      </c>
      <c r="E179" s="5" t="s">
        <v>1148</v>
      </c>
      <c r="F179" s="15" t="s">
        <v>1035</v>
      </c>
      <c r="G179" s="10" t="s">
        <v>339</v>
      </c>
      <c r="H179" s="10"/>
      <c r="I179" s="10"/>
      <c r="J179" s="36" t="s">
        <v>348</v>
      </c>
      <c r="K179" s="36" t="s">
        <v>523</v>
      </c>
      <c r="L179" s="37">
        <v>25210.084033613446</v>
      </c>
      <c r="M179" s="38" t="s">
        <v>347</v>
      </c>
      <c r="N179" s="44" t="s">
        <v>524</v>
      </c>
      <c r="O179" s="39">
        <v>9327.7310924369758</v>
      </c>
      <c r="P179" s="49">
        <f t="shared" si="4"/>
        <v>0</v>
      </c>
      <c r="Q179" s="50">
        <f t="shared" si="5"/>
        <v>0</v>
      </c>
    </row>
    <row r="180" spans="1:17">
      <c r="A180" s="4" t="s">
        <v>171</v>
      </c>
      <c r="B180" s="46">
        <v>1</v>
      </c>
      <c r="C180" s="5"/>
      <c r="D180" s="46" t="s">
        <v>242</v>
      </c>
      <c r="E180" s="5" t="s">
        <v>1148</v>
      </c>
      <c r="F180" s="15" t="s">
        <v>1035</v>
      </c>
      <c r="G180" s="10" t="s">
        <v>339</v>
      </c>
      <c r="H180" s="10"/>
      <c r="I180" s="10"/>
      <c r="J180" s="36" t="s">
        <v>348</v>
      </c>
      <c r="K180" s="36" t="s">
        <v>525</v>
      </c>
      <c r="L180" s="37">
        <v>27731.092436974792</v>
      </c>
      <c r="M180" s="38" t="s">
        <v>347</v>
      </c>
      <c r="N180" s="44" t="s">
        <v>526</v>
      </c>
      <c r="O180" s="39">
        <v>9915.9663865546227</v>
      </c>
      <c r="P180" s="49">
        <f t="shared" si="4"/>
        <v>0</v>
      </c>
      <c r="Q180" s="50">
        <f t="shared" si="5"/>
        <v>0</v>
      </c>
    </row>
    <row r="181" spans="1:17">
      <c r="A181" s="4" t="s">
        <v>172</v>
      </c>
      <c r="B181" s="46">
        <v>1</v>
      </c>
      <c r="C181" s="5"/>
      <c r="D181" s="46" t="s">
        <v>242</v>
      </c>
      <c r="E181" s="5" t="s">
        <v>1148</v>
      </c>
      <c r="F181" s="15" t="s">
        <v>1035</v>
      </c>
      <c r="G181" s="10" t="s">
        <v>339</v>
      </c>
      <c r="H181" s="10"/>
      <c r="I181" s="10"/>
      <c r="J181" s="36" t="s">
        <v>348</v>
      </c>
      <c r="K181" s="36" t="s">
        <v>527</v>
      </c>
      <c r="L181" s="37">
        <v>31092.436974789918</v>
      </c>
      <c r="M181" s="38" t="s">
        <v>347</v>
      </c>
      <c r="N181" s="44" t="s">
        <v>528</v>
      </c>
      <c r="O181" s="39">
        <v>10840.336134453783</v>
      </c>
      <c r="P181" s="49">
        <f t="shared" si="4"/>
        <v>0</v>
      </c>
      <c r="Q181" s="50">
        <f t="shared" si="5"/>
        <v>0</v>
      </c>
    </row>
    <row r="182" spans="1:17">
      <c r="A182" s="4" t="s">
        <v>173</v>
      </c>
      <c r="B182" s="46">
        <v>1</v>
      </c>
      <c r="C182" s="5"/>
      <c r="D182" s="46" t="s">
        <v>242</v>
      </c>
      <c r="E182" s="5" t="s">
        <v>1148</v>
      </c>
      <c r="F182" s="15" t="s">
        <v>1035</v>
      </c>
      <c r="G182" s="10" t="s">
        <v>339</v>
      </c>
      <c r="H182" s="10"/>
      <c r="I182" s="10"/>
      <c r="J182" s="36" t="s">
        <v>348</v>
      </c>
      <c r="K182" s="36" t="s">
        <v>529</v>
      </c>
      <c r="L182" s="37">
        <v>31932.773109243699</v>
      </c>
      <c r="M182" s="38" t="s">
        <v>347</v>
      </c>
      <c r="N182" s="44" t="s">
        <v>530</v>
      </c>
      <c r="O182" s="39">
        <v>12352.941176470589</v>
      </c>
      <c r="P182" s="49">
        <f t="shared" si="4"/>
        <v>0</v>
      </c>
      <c r="Q182" s="50">
        <f t="shared" si="5"/>
        <v>0</v>
      </c>
    </row>
    <row r="183" spans="1:17">
      <c r="A183" s="4" t="s">
        <v>174</v>
      </c>
      <c r="B183" s="46">
        <v>1</v>
      </c>
      <c r="C183" s="5"/>
      <c r="D183" s="46" t="s">
        <v>242</v>
      </c>
      <c r="E183" s="5" t="s">
        <v>1148</v>
      </c>
      <c r="F183" s="15" t="s">
        <v>1035</v>
      </c>
      <c r="G183" s="10" t="s">
        <v>339</v>
      </c>
      <c r="H183" s="10"/>
      <c r="I183" s="10"/>
      <c r="J183" s="36" t="s">
        <v>348</v>
      </c>
      <c r="K183" s="36" t="s">
        <v>531</v>
      </c>
      <c r="L183" s="37">
        <v>34453.781512605041</v>
      </c>
      <c r="M183" s="38" t="s">
        <v>347</v>
      </c>
      <c r="N183" s="44" t="s">
        <v>532</v>
      </c>
      <c r="O183" s="39">
        <v>12352.941176470589</v>
      </c>
      <c r="P183" s="49">
        <f t="shared" si="4"/>
        <v>0</v>
      </c>
      <c r="Q183" s="50">
        <f t="shared" si="5"/>
        <v>0</v>
      </c>
    </row>
    <row r="184" spans="1:17">
      <c r="A184" s="4" t="s">
        <v>175</v>
      </c>
      <c r="B184" s="46">
        <v>1</v>
      </c>
      <c r="C184" s="5"/>
      <c r="D184" s="46" t="s">
        <v>242</v>
      </c>
      <c r="E184" s="5" t="s">
        <v>1148</v>
      </c>
      <c r="F184" s="15" t="s">
        <v>1035</v>
      </c>
      <c r="G184" s="10" t="s">
        <v>339</v>
      </c>
      <c r="H184" s="10"/>
      <c r="I184" s="10"/>
      <c r="J184" s="36" t="s">
        <v>348</v>
      </c>
      <c r="K184" s="36" t="s">
        <v>533</v>
      </c>
      <c r="L184" s="37">
        <v>38655.462184873948</v>
      </c>
      <c r="M184" s="38" t="s">
        <v>347</v>
      </c>
      <c r="N184" s="44" t="s">
        <v>534</v>
      </c>
      <c r="O184" s="39">
        <v>14621.848739495799</v>
      </c>
      <c r="P184" s="49">
        <f t="shared" si="4"/>
        <v>0</v>
      </c>
      <c r="Q184" s="50">
        <f t="shared" si="5"/>
        <v>0</v>
      </c>
    </row>
    <row r="185" spans="1:17">
      <c r="A185" s="4" t="s">
        <v>176</v>
      </c>
      <c r="B185" s="46">
        <v>1</v>
      </c>
      <c r="C185" s="5"/>
      <c r="D185" s="46" t="s">
        <v>242</v>
      </c>
      <c r="E185" s="5" t="s">
        <v>1148</v>
      </c>
      <c r="F185" s="15" t="s">
        <v>1035</v>
      </c>
      <c r="G185" s="10" t="s">
        <v>339</v>
      </c>
      <c r="H185" s="10"/>
      <c r="I185" s="10"/>
      <c r="J185" s="36" t="s">
        <v>348</v>
      </c>
      <c r="K185" s="36" t="s">
        <v>535</v>
      </c>
      <c r="L185" s="37">
        <v>38655.462184873948</v>
      </c>
      <c r="M185" s="38" t="s">
        <v>347</v>
      </c>
      <c r="N185" s="44" t="s">
        <v>536</v>
      </c>
      <c r="O185" s="39">
        <v>16638.655462184874</v>
      </c>
      <c r="P185" s="49">
        <f t="shared" si="4"/>
        <v>0</v>
      </c>
      <c r="Q185" s="50">
        <f t="shared" si="5"/>
        <v>0</v>
      </c>
    </row>
    <row r="186" spans="1:17">
      <c r="A186" s="4" t="s">
        <v>177</v>
      </c>
      <c r="B186" s="46">
        <v>1</v>
      </c>
      <c r="C186" s="5"/>
      <c r="D186" s="46" t="s">
        <v>242</v>
      </c>
      <c r="E186" s="5" t="s">
        <v>1148</v>
      </c>
      <c r="F186" s="15" t="s">
        <v>1035</v>
      </c>
      <c r="G186" s="10" t="s">
        <v>339</v>
      </c>
      <c r="H186" s="10"/>
      <c r="I186" s="10"/>
      <c r="J186" s="36" t="s">
        <v>348</v>
      </c>
      <c r="K186" s="36" t="s">
        <v>537</v>
      </c>
      <c r="L186" s="37">
        <v>45378.151260504201</v>
      </c>
      <c r="M186" s="38" t="s">
        <v>347</v>
      </c>
      <c r="N186" s="44" t="s">
        <v>538</v>
      </c>
      <c r="O186" s="39">
        <v>19243.697478991598</v>
      </c>
      <c r="P186" s="49">
        <f t="shared" si="4"/>
        <v>0</v>
      </c>
      <c r="Q186" s="50">
        <f t="shared" si="5"/>
        <v>0</v>
      </c>
    </row>
    <row r="187" spans="1:17">
      <c r="A187" s="4" t="s">
        <v>178</v>
      </c>
      <c r="B187" s="46">
        <v>1</v>
      </c>
      <c r="C187" s="5"/>
      <c r="D187" s="46" t="s">
        <v>242</v>
      </c>
      <c r="E187" s="5" t="s">
        <v>1148</v>
      </c>
      <c r="F187" s="15" t="s">
        <v>1035</v>
      </c>
      <c r="G187" s="10" t="s">
        <v>339</v>
      </c>
      <c r="H187" s="10"/>
      <c r="I187" s="10"/>
      <c r="J187" s="36" t="s">
        <v>348</v>
      </c>
      <c r="K187" s="36" t="s">
        <v>539</v>
      </c>
      <c r="L187" s="37">
        <v>47058.823529411769</v>
      </c>
      <c r="M187" s="38" t="s">
        <v>347</v>
      </c>
      <c r="N187" s="44" t="s">
        <v>540</v>
      </c>
      <c r="O187" s="39">
        <v>19747.899159663866</v>
      </c>
      <c r="P187" s="49">
        <f t="shared" si="4"/>
        <v>0</v>
      </c>
      <c r="Q187" s="50">
        <f t="shared" si="5"/>
        <v>0</v>
      </c>
    </row>
    <row r="188" spans="1:17">
      <c r="A188" s="4" t="s">
        <v>179</v>
      </c>
      <c r="B188" s="46">
        <v>1</v>
      </c>
      <c r="C188" s="5"/>
      <c r="D188" s="46" t="s">
        <v>242</v>
      </c>
      <c r="E188" s="5" t="s">
        <v>1148</v>
      </c>
      <c r="F188" s="15" t="s">
        <v>1035</v>
      </c>
      <c r="G188" s="10" t="s">
        <v>339</v>
      </c>
      <c r="H188" s="10"/>
      <c r="I188" s="10"/>
      <c r="J188" s="36" t="s">
        <v>348</v>
      </c>
      <c r="K188" s="36" t="s">
        <v>541</v>
      </c>
      <c r="L188" s="37">
        <v>56302.521008403361</v>
      </c>
      <c r="M188" s="38" t="s">
        <v>347</v>
      </c>
      <c r="N188" s="44" t="s">
        <v>542</v>
      </c>
      <c r="O188" s="39">
        <v>19747.899159663866</v>
      </c>
      <c r="P188" s="49">
        <f t="shared" si="4"/>
        <v>0</v>
      </c>
      <c r="Q188" s="50">
        <f t="shared" si="5"/>
        <v>0</v>
      </c>
    </row>
    <row r="189" spans="1:17">
      <c r="A189" s="4" t="s">
        <v>684</v>
      </c>
      <c r="B189" s="46">
        <v>1</v>
      </c>
      <c r="C189" s="5"/>
      <c r="D189" s="46" t="s">
        <v>242</v>
      </c>
      <c r="E189" s="5" t="s">
        <v>1148</v>
      </c>
      <c r="F189" s="15" t="s">
        <v>1035</v>
      </c>
      <c r="G189" s="10" t="s">
        <v>339</v>
      </c>
      <c r="H189" s="10"/>
      <c r="I189" s="10"/>
      <c r="J189" s="36" t="s">
        <v>348</v>
      </c>
      <c r="K189" s="36" t="s">
        <v>543</v>
      </c>
      <c r="L189" s="37">
        <v>63025.210084033613</v>
      </c>
      <c r="M189" s="38" t="s">
        <v>347</v>
      </c>
      <c r="N189" s="44" t="s">
        <v>544</v>
      </c>
      <c r="O189" s="39">
        <v>25378.151260504204</v>
      </c>
      <c r="P189" s="49">
        <f t="shared" si="4"/>
        <v>0</v>
      </c>
      <c r="Q189" s="50">
        <f t="shared" si="5"/>
        <v>0</v>
      </c>
    </row>
    <row r="190" spans="1:17">
      <c r="A190" s="4" t="s">
        <v>181</v>
      </c>
      <c r="B190" s="46">
        <v>1</v>
      </c>
      <c r="C190" s="5"/>
      <c r="D190" s="46" t="s">
        <v>242</v>
      </c>
      <c r="E190" s="5" t="s">
        <v>1148</v>
      </c>
      <c r="F190" s="15" t="s">
        <v>1035</v>
      </c>
      <c r="G190" s="10" t="s">
        <v>339</v>
      </c>
      <c r="H190" s="10"/>
      <c r="I190" s="10"/>
      <c r="J190" s="36" t="s">
        <v>348</v>
      </c>
      <c r="K190" s="36" t="s">
        <v>545</v>
      </c>
      <c r="L190" s="37">
        <v>64705.882352941182</v>
      </c>
      <c r="M190" s="38" t="s">
        <v>347</v>
      </c>
      <c r="N190" s="44" t="s">
        <v>546</v>
      </c>
      <c r="O190" s="39">
        <v>25378.151260504204</v>
      </c>
      <c r="P190" s="49">
        <f t="shared" si="4"/>
        <v>0</v>
      </c>
      <c r="Q190" s="50">
        <f t="shared" si="5"/>
        <v>0</v>
      </c>
    </row>
    <row r="191" spans="1:17" s="104" customFormat="1" ht="27.6">
      <c r="A191" s="4" t="s">
        <v>750</v>
      </c>
      <c r="B191" s="5"/>
      <c r="C191" s="5">
        <v>1</v>
      </c>
      <c r="D191" s="5"/>
      <c r="E191" s="5"/>
      <c r="F191" s="15"/>
      <c r="G191" s="15"/>
      <c r="H191" s="15"/>
      <c r="I191" s="15" t="s">
        <v>339</v>
      </c>
      <c r="J191" s="47" t="s">
        <v>563</v>
      </c>
      <c r="K191" s="47" t="s">
        <v>749</v>
      </c>
      <c r="L191" s="61">
        <v>54000</v>
      </c>
      <c r="M191" s="62" t="s">
        <v>563</v>
      </c>
      <c r="N191" s="62" t="s">
        <v>749</v>
      </c>
      <c r="O191" s="63">
        <v>54000</v>
      </c>
      <c r="P191" s="89">
        <f t="shared" si="4"/>
        <v>54000</v>
      </c>
      <c r="Q191" s="90">
        <f>O191*C191</f>
        <v>54000</v>
      </c>
    </row>
    <row r="192" spans="1:17">
      <c r="A192" s="4" t="s">
        <v>21</v>
      </c>
      <c r="B192" s="5"/>
      <c r="C192" s="5">
        <v>1</v>
      </c>
      <c r="D192" s="5"/>
      <c r="E192" s="5"/>
      <c r="F192" s="15"/>
      <c r="G192" s="15"/>
      <c r="H192" s="15"/>
      <c r="I192" s="15" t="s">
        <v>339</v>
      </c>
      <c r="J192" s="36" t="s">
        <v>348</v>
      </c>
      <c r="K192" s="36">
        <v>2555</v>
      </c>
      <c r="L192" s="37">
        <v>15126.050420168069</v>
      </c>
      <c r="M192" s="38" t="s">
        <v>348</v>
      </c>
      <c r="N192" s="38">
        <v>2555</v>
      </c>
      <c r="O192" s="39">
        <v>15126.050420168069</v>
      </c>
      <c r="P192" s="49">
        <f t="shared" si="4"/>
        <v>15126.050420168069</v>
      </c>
      <c r="Q192" s="50">
        <f t="shared" si="5"/>
        <v>15126.050420168069</v>
      </c>
    </row>
    <row r="193" spans="1:17" s="104" customFormat="1">
      <c r="A193" s="4" t="s">
        <v>22</v>
      </c>
      <c r="B193" s="5"/>
      <c r="C193" s="5">
        <v>1</v>
      </c>
      <c r="D193" s="5"/>
      <c r="E193" s="5"/>
      <c r="F193" s="15"/>
      <c r="G193" s="15"/>
      <c r="H193" s="15"/>
      <c r="I193" s="15" t="s">
        <v>339</v>
      </c>
      <c r="J193" s="36" t="s">
        <v>346</v>
      </c>
      <c r="K193" s="36" t="s">
        <v>751</v>
      </c>
      <c r="L193" s="37">
        <v>33500</v>
      </c>
      <c r="M193" s="38" t="s">
        <v>346</v>
      </c>
      <c r="N193" s="38" t="s">
        <v>751</v>
      </c>
      <c r="O193" s="39">
        <v>33500</v>
      </c>
      <c r="P193" s="49">
        <f t="shared" si="4"/>
        <v>33500</v>
      </c>
      <c r="Q193" s="50">
        <f t="shared" si="5"/>
        <v>33500</v>
      </c>
    </row>
    <row r="194" spans="1:17" s="104" customFormat="1">
      <c r="A194" s="4" t="s">
        <v>24</v>
      </c>
      <c r="B194" s="5">
        <v>1</v>
      </c>
      <c r="C194" s="5"/>
      <c r="D194" s="5" t="s">
        <v>242</v>
      </c>
      <c r="E194" s="5"/>
      <c r="F194" s="15" t="s">
        <v>775</v>
      </c>
      <c r="G194" s="15" t="s">
        <v>339</v>
      </c>
      <c r="H194" s="15"/>
      <c r="I194" s="15"/>
      <c r="J194" s="36" t="s">
        <v>348</v>
      </c>
      <c r="K194" s="36" t="s">
        <v>685</v>
      </c>
      <c r="L194" s="37">
        <v>110084.03361344538</v>
      </c>
      <c r="M194" s="38" t="s">
        <v>348</v>
      </c>
      <c r="N194" s="38" t="s">
        <v>685</v>
      </c>
      <c r="O194" s="39">
        <v>110084.03361344538</v>
      </c>
      <c r="P194" s="49">
        <f t="shared" si="4"/>
        <v>0</v>
      </c>
      <c r="Q194" s="50">
        <f t="shared" si="5"/>
        <v>0</v>
      </c>
    </row>
    <row r="195" spans="1:17" s="104" customFormat="1">
      <c r="A195" s="4" t="s">
        <v>25</v>
      </c>
      <c r="B195" s="5">
        <v>1</v>
      </c>
      <c r="C195" s="5"/>
      <c r="D195" s="5" t="s">
        <v>242</v>
      </c>
      <c r="E195" s="5"/>
      <c r="F195" s="15" t="s">
        <v>775</v>
      </c>
      <c r="G195" s="15" t="s">
        <v>339</v>
      </c>
      <c r="H195" s="15"/>
      <c r="I195" s="15"/>
      <c r="J195" s="36" t="s">
        <v>348</v>
      </c>
      <c r="K195" s="36" t="s">
        <v>369</v>
      </c>
      <c r="L195" s="37">
        <v>94117.647058823539</v>
      </c>
      <c r="M195" s="38" t="s">
        <v>347</v>
      </c>
      <c r="N195" s="38" t="s">
        <v>370</v>
      </c>
      <c r="O195" s="39">
        <v>42268.907563025212</v>
      </c>
      <c r="P195" s="49">
        <f t="shared" ref="P195:P205" si="6">L195*C195</f>
        <v>0</v>
      </c>
      <c r="Q195" s="50">
        <f t="shared" ref="Q195:Q205" si="7">O195*C195</f>
        <v>0</v>
      </c>
    </row>
    <row r="196" spans="1:17" s="104" customFormat="1">
      <c r="A196" s="4" t="s">
        <v>26</v>
      </c>
      <c r="B196" s="5"/>
      <c r="C196" s="5">
        <v>1</v>
      </c>
      <c r="D196" s="5"/>
      <c r="E196" s="5"/>
      <c r="F196" s="15"/>
      <c r="G196" s="15"/>
      <c r="H196" s="15"/>
      <c r="I196" s="15" t="s">
        <v>339</v>
      </c>
      <c r="J196" s="36" t="s">
        <v>348</v>
      </c>
      <c r="K196" s="36" t="s">
        <v>686</v>
      </c>
      <c r="L196" s="37">
        <v>668907.56302521017</v>
      </c>
      <c r="M196" s="38" t="s">
        <v>348</v>
      </c>
      <c r="N196" s="38" t="s">
        <v>686</v>
      </c>
      <c r="O196" s="39">
        <v>668907.56302521017</v>
      </c>
      <c r="P196" s="49">
        <f t="shared" si="6"/>
        <v>668907.56302521017</v>
      </c>
      <c r="Q196" s="50">
        <f t="shared" si="7"/>
        <v>668907.56302521017</v>
      </c>
    </row>
    <row r="197" spans="1:17" s="104" customFormat="1">
      <c r="A197" s="4" t="s">
        <v>27</v>
      </c>
      <c r="B197" s="5">
        <v>1</v>
      </c>
      <c r="C197" s="5"/>
      <c r="D197" s="5" t="s">
        <v>242</v>
      </c>
      <c r="E197" s="5"/>
      <c r="F197" s="15" t="s">
        <v>1151</v>
      </c>
      <c r="G197" s="15" t="s">
        <v>339</v>
      </c>
      <c r="H197" s="15"/>
      <c r="I197" s="15"/>
      <c r="J197" s="36" t="s">
        <v>348</v>
      </c>
      <c r="K197" s="36" t="s">
        <v>371</v>
      </c>
      <c r="L197" s="37">
        <v>88235.294117647063</v>
      </c>
      <c r="M197" s="38" t="s">
        <v>348</v>
      </c>
      <c r="N197" s="38" t="s">
        <v>371</v>
      </c>
      <c r="O197" s="39">
        <v>79075.630252100847</v>
      </c>
      <c r="P197" s="49">
        <f t="shared" si="6"/>
        <v>0</v>
      </c>
      <c r="Q197" s="50">
        <f t="shared" si="7"/>
        <v>0</v>
      </c>
    </row>
    <row r="198" spans="1:17" s="104" customFormat="1">
      <c r="A198" s="4" t="s">
        <v>28</v>
      </c>
      <c r="B198" s="5">
        <v>1</v>
      </c>
      <c r="C198" s="5"/>
      <c r="D198" s="5"/>
      <c r="E198" s="5"/>
      <c r="F198" s="15" t="s">
        <v>1152</v>
      </c>
      <c r="G198" s="15" t="s">
        <v>339</v>
      </c>
      <c r="H198" s="15"/>
      <c r="I198" s="15"/>
      <c r="J198" s="36" t="s">
        <v>345</v>
      </c>
      <c r="K198" s="36" t="s">
        <v>687</v>
      </c>
      <c r="L198" s="37">
        <v>92000</v>
      </c>
      <c r="M198" s="38" t="s">
        <v>345</v>
      </c>
      <c r="N198" s="38" t="s">
        <v>687</v>
      </c>
      <c r="O198" s="39">
        <v>92000</v>
      </c>
      <c r="P198" s="49">
        <f t="shared" si="6"/>
        <v>0</v>
      </c>
      <c r="Q198" s="50">
        <f t="shared" si="7"/>
        <v>0</v>
      </c>
    </row>
    <row r="199" spans="1:17" s="104" customFormat="1">
      <c r="A199" s="4" t="s">
        <v>29</v>
      </c>
      <c r="B199" s="5">
        <v>1</v>
      </c>
      <c r="C199" s="5"/>
      <c r="D199" s="5" t="s">
        <v>242</v>
      </c>
      <c r="E199" s="5"/>
      <c r="F199" s="15" t="s">
        <v>775</v>
      </c>
      <c r="G199" s="15" t="s">
        <v>339</v>
      </c>
      <c r="H199" s="15"/>
      <c r="I199" s="15"/>
      <c r="J199" s="36" t="s">
        <v>348</v>
      </c>
      <c r="K199" s="36" t="s">
        <v>688</v>
      </c>
      <c r="L199" s="37">
        <v>52100.840336134454</v>
      </c>
      <c r="M199" s="38" t="s">
        <v>348</v>
      </c>
      <c r="N199" s="38" t="s">
        <v>688</v>
      </c>
      <c r="O199" s="39">
        <v>52100.840336134454</v>
      </c>
      <c r="P199" s="49">
        <f t="shared" si="6"/>
        <v>0</v>
      </c>
      <c r="Q199" s="50">
        <f t="shared" si="7"/>
        <v>0</v>
      </c>
    </row>
    <row r="200" spans="1:17" s="104" customFormat="1">
      <c r="A200" s="4" t="s">
        <v>30</v>
      </c>
      <c r="B200" s="5"/>
      <c r="C200" s="5">
        <v>1</v>
      </c>
      <c r="D200" s="5"/>
      <c r="E200" s="5"/>
      <c r="F200" s="15"/>
      <c r="G200" s="15"/>
      <c r="H200" s="15"/>
      <c r="I200" s="15" t="s">
        <v>339</v>
      </c>
      <c r="J200" s="36" t="s">
        <v>346</v>
      </c>
      <c r="K200" s="36" t="s">
        <v>752</v>
      </c>
      <c r="L200" s="37">
        <v>21000</v>
      </c>
      <c r="M200" s="38" t="s">
        <v>347</v>
      </c>
      <c r="N200" s="38" t="s">
        <v>689</v>
      </c>
      <c r="O200" s="39">
        <v>45294.117647058825</v>
      </c>
      <c r="P200" s="49">
        <f t="shared" si="6"/>
        <v>21000</v>
      </c>
      <c r="Q200" s="50">
        <f t="shared" si="7"/>
        <v>45294.117647058825</v>
      </c>
    </row>
    <row r="201" spans="1:17" s="104" customFormat="1">
      <c r="A201" s="4" t="s">
        <v>31</v>
      </c>
      <c r="B201" s="5"/>
      <c r="C201" s="5">
        <v>1</v>
      </c>
      <c r="D201" s="5"/>
      <c r="E201" s="5"/>
      <c r="F201" s="15"/>
      <c r="G201" s="15"/>
      <c r="H201" s="15"/>
      <c r="I201" s="15" t="s">
        <v>339</v>
      </c>
      <c r="J201" s="36" t="s">
        <v>346</v>
      </c>
      <c r="K201" s="36" t="s">
        <v>739</v>
      </c>
      <c r="L201" s="37">
        <v>21000</v>
      </c>
      <c r="M201" s="38" t="s">
        <v>346</v>
      </c>
      <c r="N201" s="38" t="s">
        <v>739</v>
      </c>
      <c r="O201" s="39">
        <v>21000</v>
      </c>
      <c r="P201" s="49">
        <f t="shared" si="6"/>
        <v>21000</v>
      </c>
      <c r="Q201" s="50">
        <f t="shared" si="7"/>
        <v>21000</v>
      </c>
    </row>
    <row r="202" spans="1:17" s="104" customFormat="1">
      <c r="A202" s="4" t="s">
        <v>244</v>
      </c>
      <c r="B202" s="15">
        <v>1</v>
      </c>
      <c r="C202" s="15"/>
      <c r="D202" s="15"/>
      <c r="E202" s="5"/>
      <c r="F202" s="15" t="s">
        <v>1153</v>
      </c>
      <c r="G202" s="15"/>
      <c r="H202" s="15" t="s">
        <v>339</v>
      </c>
      <c r="I202" s="15"/>
      <c r="J202" s="36" t="s">
        <v>563</v>
      </c>
      <c r="K202" s="36" t="s">
        <v>753</v>
      </c>
      <c r="L202" s="37">
        <v>1076000</v>
      </c>
      <c r="M202" s="38" t="s">
        <v>563</v>
      </c>
      <c r="N202" s="38" t="s">
        <v>753</v>
      </c>
      <c r="O202" s="39">
        <v>1076000</v>
      </c>
      <c r="P202" s="49">
        <f t="shared" si="6"/>
        <v>0</v>
      </c>
      <c r="Q202" s="50">
        <f t="shared" si="7"/>
        <v>0</v>
      </c>
    </row>
    <row r="203" spans="1:17" s="104" customFormat="1">
      <c r="A203" s="4" t="s">
        <v>183</v>
      </c>
      <c r="B203" s="15">
        <v>1</v>
      </c>
      <c r="C203" s="15"/>
      <c r="D203" s="15" t="s">
        <v>1154</v>
      </c>
      <c r="E203" s="5"/>
      <c r="F203" s="15" t="s">
        <v>775</v>
      </c>
      <c r="G203" s="15" t="s">
        <v>339</v>
      </c>
      <c r="H203" s="15"/>
      <c r="I203" s="15"/>
      <c r="J203" s="36" t="s">
        <v>348</v>
      </c>
      <c r="K203" s="36" t="s">
        <v>690</v>
      </c>
      <c r="L203" s="37">
        <v>1077310.924369748</v>
      </c>
      <c r="M203" s="38" t="s">
        <v>347</v>
      </c>
      <c r="N203" s="38" t="s">
        <v>691</v>
      </c>
      <c r="O203" s="39">
        <v>480588.23529411765</v>
      </c>
      <c r="P203" s="49">
        <f t="shared" si="6"/>
        <v>0</v>
      </c>
      <c r="Q203" s="50">
        <f t="shared" si="7"/>
        <v>0</v>
      </c>
    </row>
    <row r="204" spans="1:17" s="104" customFormat="1">
      <c r="A204" s="4" t="s">
        <v>184</v>
      </c>
      <c r="B204" s="15"/>
      <c r="C204" s="15">
        <v>1</v>
      </c>
      <c r="D204" s="15"/>
      <c r="E204" s="5"/>
      <c r="F204" s="15"/>
      <c r="G204" s="15"/>
      <c r="H204" s="15"/>
      <c r="I204" s="15" t="s">
        <v>339</v>
      </c>
      <c r="J204" s="36" t="s">
        <v>348</v>
      </c>
      <c r="K204" s="36"/>
      <c r="L204" s="37"/>
      <c r="M204" s="38" t="s">
        <v>347</v>
      </c>
      <c r="N204" s="38"/>
      <c r="O204" s="39"/>
      <c r="P204" s="49">
        <f t="shared" si="6"/>
        <v>0</v>
      </c>
      <c r="Q204" s="50">
        <f t="shared" si="7"/>
        <v>0</v>
      </c>
    </row>
    <row r="205" spans="1:17" s="14" customFormat="1">
      <c r="A205" s="4" t="s">
        <v>692</v>
      </c>
      <c r="B205" s="10">
        <v>1</v>
      </c>
      <c r="C205" s="10"/>
      <c r="D205" s="10"/>
      <c r="E205" s="5"/>
      <c r="F205" s="15" t="s">
        <v>1155</v>
      </c>
      <c r="G205" s="10" t="s">
        <v>339</v>
      </c>
      <c r="H205" s="10"/>
      <c r="I205" s="10"/>
      <c r="J205" s="36" t="s">
        <v>563</v>
      </c>
      <c r="K205" s="36" t="s">
        <v>744</v>
      </c>
      <c r="L205" s="37">
        <v>1630000</v>
      </c>
      <c r="M205" s="38" t="s">
        <v>563</v>
      </c>
      <c r="N205" s="38" t="s">
        <v>744</v>
      </c>
      <c r="O205" s="39">
        <v>1630000</v>
      </c>
      <c r="P205" s="49">
        <f t="shared" si="6"/>
        <v>0</v>
      </c>
      <c r="Q205" s="50">
        <f t="shared" si="7"/>
        <v>0</v>
      </c>
    </row>
    <row r="206" spans="1:17" s="14" customFormat="1" ht="14.4" thickBot="1">
      <c r="A206" s="4" t="s">
        <v>1137</v>
      </c>
      <c r="B206" s="7">
        <v>1</v>
      </c>
      <c r="C206" s="6"/>
      <c r="D206" s="6" t="s">
        <v>242</v>
      </c>
      <c r="E206" s="6"/>
      <c r="F206" s="6"/>
      <c r="G206" s="7" t="s">
        <v>339</v>
      </c>
      <c r="H206" s="6"/>
      <c r="I206" s="6"/>
      <c r="J206" s="6"/>
      <c r="K206" s="6"/>
      <c r="L206" s="6"/>
      <c r="M206" s="6"/>
      <c r="N206" s="6"/>
      <c r="O206" s="6"/>
      <c r="P206" s="53">
        <f>SUM(P2:P205)</f>
        <v>2244903.3613445382</v>
      </c>
      <c r="Q206" s="54">
        <f>SUM(Q2:Q205)</f>
        <v>1720084.8739495799</v>
      </c>
    </row>
    <row r="207" spans="1:17">
      <c r="A207" s="4" t="s">
        <v>1149</v>
      </c>
      <c r="B207" s="7">
        <v>1</v>
      </c>
      <c r="D207" s="6" t="s">
        <v>1047</v>
      </c>
      <c r="E207" s="7">
        <v>121056</v>
      </c>
      <c r="F207" s="7" t="s">
        <v>1150</v>
      </c>
      <c r="G207" s="7" t="s">
        <v>339</v>
      </c>
    </row>
    <row r="208" spans="1:17">
      <c r="A208" s="4" t="s">
        <v>1156</v>
      </c>
      <c r="B208" s="7">
        <v>1</v>
      </c>
      <c r="D208" s="6" t="s">
        <v>242</v>
      </c>
      <c r="F208" s="7" t="s">
        <v>1157</v>
      </c>
      <c r="G208" s="7" t="s">
        <v>339</v>
      </c>
    </row>
    <row r="209" spans="1:2">
      <c r="A209" s="4"/>
      <c r="B209" s="7"/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2:R217"/>
  <sheetViews>
    <sheetView topLeftCell="B166" workbookViewId="0">
      <selection activeCell="L139" sqref="L139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" style="6" bestFit="1" customWidth="1"/>
    <col min="6" max="6" width="10.6640625" style="6" customWidth="1"/>
    <col min="7" max="7" width="9.109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1720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1721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1722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1722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865</v>
      </c>
      <c r="G14" s="15" t="s">
        <v>1723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/>
      <c r="G15" s="15" t="s">
        <v>1722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1722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1724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1134</v>
      </c>
      <c r="F22" s="15"/>
      <c r="G22" s="15" t="s">
        <v>1725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775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242</v>
      </c>
      <c r="F30" s="5" t="s">
        <v>1138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242</v>
      </c>
      <c r="F31" s="5" t="s">
        <v>1138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242</v>
      </c>
      <c r="F32" s="5" t="s">
        <v>1138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242</v>
      </c>
      <c r="F33" s="5" t="s">
        <v>1138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242</v>
      </c>
      <c r="F34" s="5" t="s">
        <v>1138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242</v>
      </c>
      <c r="F35" s="5" t="s">
        <v>1138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792</v>
      </c>
      <c r="G47" s="15" t="s">
        <v>775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792</v>
      </c>
      <c r="G48" s="15" t="s">
        <v>775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792</v>
      </c>
      <c r="G49" s="15" t="s">
        <v>775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792</v>
      </c>
      <c r="G50" s="15" t="s">
        <v>775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791</v>
      </c>
      <c r="F51" s="5" t="s">
        <v>792</v>
      </c>
      <c r="G51" s="15" t="s">
        <v>775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792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792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 t="s">
        <v>792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792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792</v>
      </c>
      <c r="G56" s="15" t="s">
        <v>775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792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791</v>
      </c>
      <c r="F58" s="5" t="s">
        <v>792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792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792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792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792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1003</v>
      </c>
      <c r="G63" s="15" t="s">
        <v>775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/>
      <c r="E64" s="5" t="s">
        <v>242</v>
      </c>
      <c r="F64" s="5" t="s">
        <v>1380</v>
      </c>
      <c r="G64" s="15" t="s">
        <v>775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1245</v>
      </c>
      <c r="G65" s="15" t="s">
        <v>775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1247</v>
      </c>
      <c r="G66" s="15" t="s">
        <v>775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1248</v>
      </c>
      <c r="G67" s="15" t="s">
        <v>775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1249</v>
      </c>
      <c r="G68" s="15" t="s">
        <v>775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 t="s">
        <v>1250</v>
      </c>
      <c r="G69" s="15" t="s">
        <v>775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1251</v>
      </c>
      <c r="G70" s="15" t="s">
        <v>775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1252</v>
      </c>
      <c r="G71" s="15" t="s">
        <v>775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1253</v>
      </c>
      <c r="G72" s="15" t="s">
        <v>775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1254</v>
      </c>
      <c r="G73" s="15" t="s">
        <v>775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1255</v>
      </c>
      <c r="G74" s="15" t="s">
        <v>775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1256</v>
      </c>
      <c r="G75" s="15" t="s">
        <v>775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1257</v>
      </c>
      <c r="G76" s="15" t="s">
        <v>775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1258</v>
      </c>
      <c r="G77" s="15" t="s">
        <v>775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1259</v>
      </c>
      <c r="G78" s="15" t="s">
        <v>775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1260</v>
      </c>
      <c r="G79" s="15" t="s">
        <v>775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1261</v>
      </c>
      <c r="G80" s="15" t="s">
        <v>775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1262</v>
      </c>
      <c r="G81" s="15" t="s">
        <v>775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1263</v>
      </c>
      <c r="G82" s="15" t="s">
        <v>775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1133</v>
      </c>
      <c r="G83" s="15" t="s">
        <v>775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1132</v>
      </c>
      <c r="G84" s="15" t="s">
        <v>775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1264</v>
      </c>
      <c r="G85" s="15" t="s">
        <v>775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1265</v>
      </c>
      <c r="G86" s="15" t="s">
        <v>775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1266</v>
      </c>
      <c r="G87" s="15" t="s">
        <v>775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1267</v>
      </c>
      <c r="G88" s="15" t="s">
        <v>775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1268</v>
      </c>
      <c r="G89" s="15" t="s">
        <v>775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1269</v>
      </c>
      <c r="G90" s="15" t="s">
        <v>775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1270</v>
      </c>
      <c r="G91" s="15" t="s">
        <v>775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>
        <v>88135</v>
      </c>
      <c r="G92" s="15" t="s">
        <v>775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242</v>
      </c>
      <c r="F93" s="5">
        <v>88135</v>
      </c>
      <c r="G93" s="15" t="s">
        <v>775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242</v>
      </c>
      <c r="F94" s="5">
        <v>88135</v>
      </c>
      <c r="G94" s="15" t="s">
        <v>775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>
        <v>88135</v>
      </c>
      <c r="G95" s="15" t="s">
        <v>775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>
        <v>88135</v>
      </c>
      <c r="G96" s="15" t="s">
        <v>775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>
        <v>88135</v>
      </c>
      <c r="G97" s="15" t="s">
        <v>775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>
        <v>88135</v>
      </c>
      <c r="G98" s="15" t="s">
        <v>775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>
        <v>88135</v>
      </c>
      <c r="G99" s="15" t="s">
        <v>775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>
        <v>88135</v>
      </c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>
        <v>88135</v>
      </c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>
        <v>88135</v>
      </c>
      <c r="G102" s="15" t="s">
        <v>775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>
        <v>88135</v>
      </c>
      <c r="G103" s="15" t="s">
        <v>775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>
        <v>88135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>
        <v>88135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>
        <v>88135</v>
      </c>
      <c r="G106" s="15" t="s">
        <v>775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>
        <v>88135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>
        <v>88135</v>
      </c>
      <c r="G108" s="15" t="s">
        <v>775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>
        <v>88135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>
        <v>88135</v>
      </c>
      <c r="G110" s="15" t="s">
        <v>775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>
        <v>88135</v>
      </c>
      <c r="G111" s="15" t="s">
        <v>775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>
        <v>88135</v>
      </c>
      <c r="G112" s="15" t="s">
        <v>775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>
        <v>88135</v>
      </c>
      <c r="G113" s="15" t="s">
        <v>775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>
        <v>88135</v>
      </c>
      <c r="G114" s="15" t="s">
        <v>775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775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/>
      <c r="D116" s="4">
        <v>1</v>
      </c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1298</v>
      </c>
      <c r="G117" s="15" t="s">
        <v>775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1298</v>
      </c>
      <c r="G118" s="15" t="s">
        <v>775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1298</v>
      </c>
      <c r="G119" s="15" t="s">
        <v>775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1298</v>
      </c>
      <c r="G120" s="15" t="s">
        <v>775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1298</v>
      </c>
      <c r="G121" s="15" t="s">
        <v>775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1298</v>
      </c>
      <c r="G122" s="15" t="s">
        <v>775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1298</v>
      </c>
      <c r="G123" s="15" t="s">
        <v>775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1298</v>
      </c>
      <c r="G124" s="15" t="s">
        <v>775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1298</v>
      </c>
      <c r="G125" s="15" t="s">
        <v>775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1298</v>
      </c>
      <c r="G126" s="15" t="s">
        <v>775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1298</v>
      </c>
      <c r="G127" s="15" t="s">
        <v>775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1298</v>
      </c>
      <c r="G128" s="15" t="s">
        <v>775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1298</v>
      </c>
      <c r="G129" s="15" t="s">
        <v>775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1298</v>
      </c>
      <c r="G130" s="15" t="s">
        <v>775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1298</v>
      </c>
      <c r="G131" s="15" t="s">
        <v>775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1298</v>
      </c>
      <c r="G132" s="15" t="s">
        <v>775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5239</v>
      </c>
      <c r="G133" s="15" t="s">
        <v>775</v>
      </c>
      <c r="H133" s="15"/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>
        <v>1</v>
      </c>
      <c r="E134" s="5" t="s">
        <v>791</v>
      </c>
      <c r="F134" s="5">
        <v>5239</v>
      </c>
      <c r="G134" s="15"/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>
        <v>1</v>
      </c>
      <c r="E135" s="5" t="s">
        <v>791</v>
      </c>
      <c r="F135" s="5">
        <v>5239</v>
      </c>
      <c r="G135" s="15"/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14285.714285714286</v>
      </c>
      <c r="R135" s="50">
        <f t="shared" si="3"/>
        <v>14285.714285714286</v>
      </c>
    </row>
    <row r="136" spans="2:18">
      <c r="B136" s="1" t="s">
        <v>125</v>
      </c>
      <c r="C136" s="1">
        <v>1</v>
      </c>
      <c r="D136" s="1">
        <v>1</v>
      </c>
      <c r="E136" s="5" t="s">
        <v>791</v>
      </c>
      <c r="F136" s="5">
        <v>5239</v>
      </c>
      <c r="G136" s="15"/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14285.714285714286</v>
      </c>
      <c r="R136" s="50">
        <f t="shared" si="3"/>
        <v>14285.714285714286</v>
      </c>
    </row>
    <row r="137" spans="2:18">
      <c r="B137" s="1" t="s">
        <v>126</v>
      </c>
      <c r="C137" s="1"/>
      <c r="D137" s="1">
        <v>1</v>
      </c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14285.714285714286</v>
      </c>
      <c r="R137" s="50">
        <f t="shared" si="3"/>
        <v>14285.714285714286</v>
      </c>
    </row>
    <row r="138" spans="2:18">
      <c r="B138" s="1" t="s">
        <v>127</v>
      </c>
      <c r="C138" s="1">
        <v>1</v>
      </c>
      <c r="D138" s="1"/>
      <c r="E138" s="5" t="s">
        <v>791</v>
      </c>
      <c r="F138" s="5">
        <v>5239</v>
      </c>
      <c r="G138" s="15"/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>
        <v>1</v>
      </c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16806.722689075632</v>
      </c>
      <c r="R139" s="50">
        <f t="shared" si="3"/>
        <v>16806.722689075632</v>
      </c>
    </row>
    <row r="140" spans="2:18">
      <c r="B140" s="1" t="s">
        <v>258</v>
      </c>
      <c r="C140" s="1"/>
      <c r="D140" s="1">
        <v>1</v>
      </c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16806.722689075632</v>
      </c>
      <c r="R140" s="50">
        <f t="shared" si="3"/>
        <v>16806.722689075632</v>
      </c>
    </row>
    <row r="141" spans="2:18">
      <c r="B141" s="1" t="s">
        <v>259</v>
      </c>
      <c r="C141" s="1"/>
      <c r="D141" s="1">
        <v>1</v>
      </c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16806.722689075632</v>
      </c>
      <c r="R141" s="50">
        <f t="shared" ref="R141:R204" si="5">P141*D141</f>
        <v>16806.722689075632</v>
      </c>
    </row>
    <row r="142" spans="2:18">
      <c r="B142" s="2" t="s">
        <v>15</v>
      </c>
      <c r="C142" s="46">
        <v>1</v>
      </c>
      <c r="D142" s="46"/>
      <c r="E142" s="46" t="s">
        <v>345</v>
      </c>
      <c r="F142" s="23"/>
      <c r="G142" s="51" t="s">
        <v>980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46" t="s">
        <v>345</v>
      </c>
      <c r="F143" s="10"/>
      <c r="G143" s="51" t="s">
        <v>980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46" t="s">
        <v>345</v>
      </c>
      <c r="F144" s="10"/>
      <c r="G144" s="51" t="s">
        <v>980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46" t="s">
        <v>345</v>
      </c>
      <c r="F145" s="10"/>
      <c r="G145" s="51" t="s">
        <v>980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46" t="s">
        <v>345</v>
      </c>
      <c r="F146" s="10"/>
      <c r="G146" s="51" t="s">
        <v>980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46" t="s">
        <v>345</v>
      </c>
      <c r="F147" s="10"/>
      <c r="G147" s="51" t="s">
        <v>980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46" t="s">
        <v>345</v>
      </c>
      <c r="F148" s="10"/>
      <c r="G148" s="51" t="s">
        <v>980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46" t="s">
        <v>345</v>
      </c>
      <c r="F149" s="10"/>
      <c r="G149" s="51" t="s">
        <v>980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/>
      <c r="G150" s="12" t="s">
        <v>1726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/>
      <c r="G151" s="12" t="s">
        <v>1726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/>
      <c r="G152" s="12" t="s">
        <v>1726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>
        <v>1</v>
      </c>
      <c r="E153" s="5"/>
      <c r="F153" s="10"/>
      <c r="G153" s="12"/>
      <c r="H153" s="10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15966.386554621849</v>
      </c>
      <c r="R153" s="50">
        <f t="shared" si="5"/>
        <v>15966.386554621849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1726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/>
      <c r="G155" s="12" t="s">
        <v>1726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12605.042016806723</v>
      </c>
      <c r="R156" s="50">
        <f t="shared" si="5"/>
        <v>12605.042016806723</v>
      </c>
    </row>
    <row r="157" spans="2:18">
      <c r="B157" s="4" t="s">
        <v>141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21008.403361344539</v>
      </c>
      <c r="R157" s="50">
        <f t="shared" si="5"/>
        <v>21008.403361344539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1726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1726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/>
      <c r="G160" s="12" t="s">
        <v>1726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1727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1727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1727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1727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1727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1727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1727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1727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1727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345</v>
      </c>
      <c r="F181" s="10"/>
      <c r="G181" s="12" t="s">
        <v>775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1034</v>
      </c>
      <c r="G182" s="52" t="s">
        <v>1728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7" t="s">
        <v>1462</v>
      </c>
      <c r="G183" s="52" t="s">
        <v>1728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242</v>
      </c>
      <c r="F184" s="17" t="s">
        <v>1463</v>
      </c>
      <c r="G184" s="52" t="s">
        <v>1728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/>
      <c r="D185" s="5"/>
      <c r="E185" s="5"/>
      <c r="F185" s="17" t="s">
        <v>1464</v>
      </c>
      <c r="G185" s="12"/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7" t="s">
        <v>1465</v>
      </c>
      <c r="G186" s="52" t="s">
        <v>1728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7" t="s">
        <v>1466</v>
      </c>
      <c r="G187" s="52" t="s">
        <v>1728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242</v>
      </c>
      <c r="F188" s="17" t="s">
        <v>1467</v>
      </c>
      <c r="G188" s="52" t="s">
        <v>1728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/>
      <c r="D189" s="5">
        <v>1</v>
      </c>
      <c r="E189" s="5"/>
      <c r="F189" s="17"/>
      <c r="G189" s="12"/>
      <c r="H189" s="10"/>
      <c r="I189" s="10"/>
      <c r="J189" s="10" t="s">
        <v>339</v>
      </c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25210.084033613446</v>
      </c>
      <c r="R189" s="50">
        <f t="shared" si="5"/>
        <v>9327.7310924369758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7" t="s">
        <v>1468</v>
      </c>
      <c r="G190" s="52" t="s">
        <v>1728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7" t="s">
        <v>1729</v>
      </c>
      <c r="G191" s="52" t="s">
        <v>1728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/>
      <c r="E192" s="5"/>
      <c r="F192" s="17"/>
      <c r="G192" s="12"/>
      <c r="H192" s="10"/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5">
        <v>1</v>
      </c>
      <c r="D193" s="5"/>
      <c r="E193" s="46" t="s">
        <v>242</v>
      </c>
      <c r="F193" s="17" t="s">
        <v>1730</v>
      </c>
      <c r="G193" s="52" t="s">
        <v>1728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5"/>
      <c r="D194" s="5"/>
      <c r="E194" s="5"/>
      <c r="F194" s="17"/>
      <c r="G194" s="12"/>
      <c r="H194" s="10"/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7" t="s">
        <v>1731</v>
      </c>
      <c r="G195" s="52" t="s">
        <v>1728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/>
      <c r="E196" s="5"/>
      <c r="F196" s="17"/>
      <c r="G196" s="12"/>
      <c r="H196" s="10"/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7" t="s">
        <v>1732</v>
      </c>
      <c r="G197" s="52" t="s">
        <v>1728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7" t="s">
        <v>1733</v>
      </c>
      <c r="G198" s="52" t="s">
        <v>1728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/>
      <c r="E199" s="5"/>
      <c r="F199" s="17"/>
      <c r="G199" s="12"/>
      <c r="H199" s="10"/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7" t="s">
        <v>1734</v>
      </c>
      <c r="G200" s="52" t="s">
        <v>1728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>
        <v>1</v>
      </c>
      <c r="E204" s="5" t="s">
        <v>242</v>
      </c>
      <c r="F204" s="15"/>
      <c r="G204" s="19" t="s">
        <v>1735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1715</v>
      </c>
      <c r="F208" s="15">
        <v>3489</v>
      </c>
      <c r="G208" s="19" t="s">
        <v>1736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>
        <v>1</v>
      </c>
      <c r="D210" s="5"/>
      <c r="E210" s="5"/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1737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858</v>
      </c>
      <c r="F213" s="15"/>
      <c r="G213" s="19" t="s">
        <v>1738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1739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1517626.0504201681</v>
      </c>
      <c r="R216" s="105">
        <f>SUM(R12:R215)</f>
        <v>1400194.1176470588</v>
      </c>
    </row>
    <row r="217" spans="2:18">
      <c r="B217" s="10" t="s">
        <v>1740</v>
      </c>
      <c r="C217" s="15">
        <v>1</v>
      </c>
      <c r="D217" s="10"/>
      <c r="E217" s="10" t="s">
        <v>791</v>
      </c>
      <c r="F217" s="10"/>
      <c r="G217" s="10" t="s">
        <v>1741</v>
      </c>
      <c r="H217" s="10"/>
      <c r="I217" s="10"/>
      <c r="J217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B2:R183"/>
  <sheetViews>
    <sheetView topLeftCell="B1" workbookViewId="0">
      <selection activeCell="H169" sqref="H169"/>
    </sheetView>
  </sheetViews>
  <sheetFormatPr baseColWidth="10" defaultColWidth="10.6640625" defaultRowHeight="13.8"/>
  <cols>
    <col min="1" max="1" width="4.33203125" style="6" customWidth="1"/>
    <col min="2" max="2" width="49.44140625" style="6" bestFit="1" customWidth="1"/>
    <col min="3" max="3" width="9.33203125" style="6" customWidth="1"/>
    <col min="4" max="4" width="10.44140625" style="6" bestFit="1" customWidth="1"/>
    <col min="5" max="5" width="11.6640625" style="6" customWidth="1"/>
    <col min="6" max="6" width="13" style="6" customWidth="1"/>
    <col min="7" max="7" width="15.33203125" style="6" bestFit="1" customWidth="1"/>
    <col min="8" max="8" width="6.6640625" style="6" bestFit="1" customWidth="1"/>
    <col min="9" max="9" width="5.77734375" style="6" bestFit="1" customWidth="1"/>
    <col min="10" max="10" width="5.77734375" style="7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0.66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770</v>
      </c>
      <c r="D4" s="149"/>
      <c r="E4" s="149"/>
      <c r="F4" s="14"/>
    </row>
    <row r="5" spans="2:18">
      <c r="B5" s="94" t="s">
        <v>337</v>
      </c>
      <c r="C5" s="149" t="s">
        <v>771</v>
      </c>
      <c r="D5" s="149"/>
      <c r="E5" s="149"/>
      <c r="F5" s="14"/>
    </row>
    <row r="6" spans="2:18">
      <c r="B6" s="94" t="s">
        <v>338</v>
      </c>
      <c r="C6" s="150" t="s">
        <v>772</v>
      </c>
      <c r="D6" s="150"/>
      <c r="E6" s="150"/>
      <c r="F6" s="14"/>
    </row>
    <row r="9" spans="2:18">
      <c r="B9" s="95" t="s">
        <v>342</v>
      </c>
    </row>
    <row r="10" spans="2:18">
      <c r="B10" s="143" t="s">
        <v>256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104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>
        <v>1</v>
      </c>
      <c r="E13" s="5"/>
      <c r="F13" s="5"/>
      <c r="G13" s="15" t="s">
        <v>773</v>
      </c>
      <c r="H13" s="15"/>
      <c r="I13" s="15" t="s">
        <v>339</v>
      </c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>
        <v>1</v>
      </c>
      <c r="E14" s="5" t="s">
        <v>242</v>
      </c>
      <c r="F14" s="5"/>
      <c r="G14" s="15" t="s">
        <v>775</v>
      </c>
      <c r="H14" s="15"/>
      <c r="I14" s="15" t="s">
        <v>339</v>
      </c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6" si="0">M14*D14</f>
        <v>24369.747899159665</v>
      </c>
      <c r="R14" s="50">
        <f t="shared" ref="R14:R76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348</v>
      </c>
      <c r="F15" s="5" t="s">
        <v>774</v>
      </c>
      <c r="G15" s="15" t="s">
        <v>775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>
        <v>1</v>
      </c>
      <c r="D16" s="4"/>
      <c r="E16" s="5" t="s">
        <v>776</v>
      </c>
      <c r="F16" s="5" t="s">
        <v>777</v>
      </c>
      <c r="G16" s="15" t="s">
        <v>775</v>
      </c>
      <c r="H16" s="15" t="s">
        <v>339</v>
      </c>
      <c r="I16" s="15"/>
      <c r="J16" s="15"/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0</v>
      </c>
      <c r="R16" s="50">
        <f t="shared" si="1"/>
        <v>0</v>
      </c>
    </row>
    <row r="17" spans="2:18">
      <c r="B17" s="4" t="s">
        <v>4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65546.218487394959</v>
      </c>
      <c r="R17" s="50">
        <f t="shared" si="1"/>
        <v>65546.218487394959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776</v>
      </c>
      <c r="F22" s="5"/>
      <c r="G22" s="15" t="s">
        <v>778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/>
      <c r="E23" s="5"/>
      <c r="F23" s="5"/>
      <c r="G23" s="15"/>
      <c r="H23" s="15"/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>
        <v>13104</v>
      </c>
      <c r="G24" s="15" t="s">
        <v>780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>
        <v>1</v>
      </c>
      <c r="D25" s="4"/>
      <c r="E25" s="5" t="s">
        <v>779</v>
      </c>
      <c r="F25" s="5">
        <v>131014</v>
      </c>
      <c r="G25" s="15" t="s">
        <v>781</v>
      </c>
      <c r="H25" s="15" t="s">
        <v>339</v>
      </c>
      <c r="I25" s="15"/>
      <c r="J25" s="15"/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>
        <v>1</v>
      </c>
      <c r="D26" s="4"/>
      <c r="E26" s="5" t="s">
        <v>779</v>
      </c>
      <c r="F26" s="5">
        <v>13106</v>
      </c>
      <c r="G26" s="15" t="s">
        <v>780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>
        <v>1</v>
      </c>
      <c r="D27" s="4"/>
      <c r="E27" s="5" t="s">
        <v>779</v>
      </c>
      <c r="F27" s="5">
        <v>15107</v>
      </c>
      <c r="G27" s="15" t="s">
        <v>782</v>
      </c>
      <c r="H27" s="15" t="s">
        <v>339</v>
      </c>
      <c r="I27" s="15"/>
      <c r="J27" s="15"/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>
        <v>1</v>
      </c>
      <c r="D28" s="4"/>
      <c r="E28" s="5" t="s">
        <v>779</v>
      </c>
      <c r="F28" s="5">
        <v>13108</v>
      </c>
      <c r="G28" s="15" t="s">
        <v>780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>
        <v>1</v>
      </c>
      <c r="D29" s="4"/>
      <c r="E29" s="5" t="s">
        <v>779</v>
      </c>
      <c r="F29" s="5">
        <v>15106</v>
      </c>
      <c r="G29" s="15" t="s">
        <v>783</v>
      </c>
      <c r="H29" s="15" t="s">
        <v>339</v>
      </c>
      <c r="I29" s="15"/>
      <c r="J29" s="15"/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>
        <v>1</v>
      </c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13445.378151260506</v>
      </c>
      <c r="R30" s="50">
        <f t="shared" si="1"/>
        <v>13445.378151260506</v>
      </c>
    </row>
    <row r="31" spans="2:18">
      <c r="B31" s="9" t="s">
        <v>119</v>
      </c>
      <c r="C31" s="4">
        <v>1</v>
      </c>
      <c r="D31" s="4"/>
      <c r="E31" s="5" t="s">
        <v>242</v>
      </c>
      <c r="F31" s="5" t="s">
        <v>784</v>
      </c>
      <c r="G31" s="15" t="s">
        <v>775</v>
      </c>
      <c r="H31" s="15" t="s">
        <v>339</v>
      </c>
      <c r="I31" s="15"/>
      <c r="J31" s="15"/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>
        <v>1</v>
      </c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40336.134453781517</v>
      </c>
      <c r="R32" s="50">
        <f t="shared" si="1"/>
        <v>40336.134453781517</v>
      </c>
    </row>
    <row r="33" spans="2:18">
      <c r="B33" s="9" t="s">
        <v>121</v>
      </c>
      <c r="C33" s="4"/>
      <c r="D33" s="4">
        <v>1</v>
      </c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48739.495798319331</v>
      </c>
      <c r="R33" s="50">
        <f t="shared" si="1"/>
        <v>48739.495798319331</v>
      </c>
    </row>
    <row r="34" spans="2:18">
      <c r="B34" s="2" t="s">
        <v>12</v>
      </c>
      <c r="C34" s="4"/>
      <c r="D34" s="4"/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2</v>
      </c>
      <c r="D37" s="4"/>
      <c r="E37" s="5" t="s">
        <v>791</v>
      </c>
      <c r="F37" s="5" t="s">
        <v>793</v>
      </c>
      <c r="G37" s="15" t="s">
        <v>775</v>
      </c>
      <c r="H37" s="15"/>
      <c r="I37" s="15" t="s">
        <v>339</v>
      </c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2</v>
      </c>
      <c r="D38" s="4"/>
      <c r="E38" s="5" t="s">
        <v>785</v>
      </c>
      <c r="F38" s="5" t="s">
        <v>786</v>
      </c>
      <c r="G38" s="15" t="s">
        <v>787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>
        <v>1</v>
      </c>
      <c r="E39" s="5" t="s">
        <v>791</v>
      </c>
      <c r="F39" s="5" t="s">
        <v>792</v>
      </c>
      <c r="G39" s="15" t="s">
        <v>775</v>
      </c>
      <c r="H39" s="15"/>
      <c r="I39" s="15" t="s">
        <v>339</v>
      </c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36974.789915966387</v>
      </c>
      <c r="R39" s="50">
        <f t="shared" si="1"/>
        <v>18319.327731092439</v>
      </c>
    </row>
    <row r="40" spans="2:18">
      <c r="B40" s="1" t="s">
        <v>101</v>
      </c>
      <c r="C40" s="4"/>
      <c r="D40" s="4">
        <v>1</v>
      </c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37815.126050420171</v>
      </c>
      <c r="R40" s="50">
        <f t="shared" si="1"/>
        <v>37815.126050420171</v>
      </c>
    </row>
    <row r="41" spans="2:18">
      <c r="B41" s="1" t="s">
        <v>102</v>
      </c>
      <c r="C41" s="4"/>
      <c r="D41" s="4">
        <v>1</v>
      </c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37815.126050420171</v>
      </c>
      <c r="R41" s="50">
        <f t="shared" si="1"/>
        <v>19579.831932773111</v>
      </c>
    </row>
    <row r="42" spans="2:18">
      <c r="B42" s="1" t="s">
        <v>103</v>
      </c>
      <c r="C42" s="4">
        <v>2</v>
      </c>
      <c r="D42" s="4">
        <v>1</v>
      </c>
      <c r="E42" s="5" t="s">
        <v>807</v>
      </c>
      <c r="F42" s="5">
        <v>7417</v>
      </c>
      <c r="G42" s="15" t="s">
        <v>808</v>
      </c>
      <c r="H42" s="15"/>
      <c r="I42" s="15" t="s">
        <v>339</v>
      </c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37815.126050420171</v>
      </c>
      <c r="R42" s="50">
        <f t="shared" si="1"/>
        <v>21764.705882352941</v>
      </c>
    </row>
    <row r="43" spans="2:18">
      <c r="B43" s="1" t="s">
        <v>104</v>
      </c>
      <c r="C43" s="4">
        <v>1</v>
      </c>
      <c r="D43" s="4">
        <v>1</v>
      </c>
      <c r="E43" s="5" t="s">
        <v>809</v>
      </c>
      <c r="F43" s="5" t="s">
        <v>810</v>
      </c>
      <c r="G43" s="15" t="s">
        <v>775</v>
      </c>
      <c r="H43" s="15"/>
      <c r="I43" s="15" t="s">
        <v>339</v>
      </c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/>
      <c r="D44" s="4">
        <v>1</v>
      </c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37815.126050420171</v>
      </c>
      <c r="R44" s="50">
        <f t="shared" si="1"/>
        <v>21764.705882352941</v>
      </c>
    </row>
    <row r="45" spans="2:18">
      <c r="B45" s="1" t="s">
        <v>106</v>
      </c>
      <c r="C45" s="45"/>
      <c r="D45" s="45">
        <v>1</v>
      </c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345</v>
      </c>
      <c r="F46" s="5" t="s">
        <v>789</v>
      </c>
      <c r="G46" s="15" t="s">
        <v>790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>
        <v>1</v>
      </c>
      <c r="E47" s="5" t="s">
        <v>791</v>
      </c>
      <c r="F47" s="5" t="s">
        <v>811</v>
      </c>
      <c r="G47" s="15" t="s">
        <v>775</v>
      </c>
      <c r="H47" s="15"/>
      <c r="I47" s="15" t="s">
        <v>339</v>
      </c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39495.798319327732</v>
      </c>
      <c r="R47" s="50">
        <f t="shared" si="1"/>
        <v>21764.705882352941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/>
      <c r="D49" s="4">
        <v>1</v>
      </c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45378.151260504201</v>
      </c>
      <c r="R49" s="50">
        <f t="shared" si="1"/>
        <v>24369.747899159665</v>
      </c>
    </row>
    <row r="50" spans="2:18">
      <c r="B50" s="2" t="s">
        <v>33</v>
      </c>
      <c r="C50" s="4"/>
      <c r="D50" s="4"/>
      <c r="E50" s="5"/>
      <c r="F50" s="5"/>
      <c r="G50" s="15"/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/>
      <c r="D51" s="1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1">
        <v>1</v>
      </c>
      <c r="D52" s="1">
        <v>1</v>
      </c>
      <c r="E52" s="5" t="s">
        <v>242</v>
      </c>
      <c r="F52" s="5" t="s">
        <v>795</v>
      </c>
      <c r="G52" s="15" t="s">
        <v>796</v>
      </c>
      <c r="H52" s="15"/>
      <c r="I52" s="15" t="s">
        <v>339</v>
      </c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12605.042016806723</v>
      </c>
      <c r="R52" s="50">
        <f t="shared" si="1"/>
        <v>11512.605042016807</v>
      </c>
    </row>
    <row r="53" spans="2:18">
      <c r="B53" s="4" t="s">
        <v>58</v>
      </c>
      <c r="C53" s="1">
        <v>2</v>
      </c>
      <c r="D53" s="1">
        <v>1</v>
      </c>
      <c r="E53" s="5" t="s">
        <v>242</v>
      </c>
      <c r="F53" s="5" t="s">
        <v>797</v>
      </c>
      <c r="G53" s="15" t="s">
        <v>798</v>
      </c>
      <c r="H53" s="15" t="s">
        <v>339</v>
      </c>
      <c r="I53" s="15" t="s">
        <v>339</v>
      </c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20168.067226890758</v>
      </c>
      <c r="R53" s="50">
        <f t="shared" si="1"/>
        <v>18739.495798319327</v>
      </c>
    </row>
    <row r="54" spans="2:18">
      <c r="B54" s="4" t="s">
        <v>61</v>
      </c>
      <c r="C54" s="1"/>
      <c r="D54" s="1">
        <v>1</v>
      </c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29411.764705882353</v>
      </c>
      <c r="R54" s="50">
        <f t="shared" si="1"/>
        <v>23025.210084033613</v>
      </c>
    </row>
    <row r="55" spans="2:18">
      <c r="B55" s="4" t="s">
        <v>59</v>
      </c>
      <c r="C55" s="1"/>
      <c r="D55" s="1">
        <v>1</v>
      </c>
      <c r="E55" s="5"/>
      <c r="F55" s="5"/>
      <c r="G55" s="15"/>
      <c r="H55" s="15"/>
      <c r="I55" s="15"/>
      <c r="J55" s="15" t="s">
        <v>339</v>
      </c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40336.134453781517</v>
      </c>
      <c r="R55" s="50">
        <f t="shared" si="1"/>
        <v>22100.840336134454</v>
      </c>
    </row>
    <row r="56" spans="2:18">
      <c r="B56" s="4" t="s">
        <v>60</v>
      </c>
      <c r="C56" s="1"/>
      <c r="D56" s="1">
        <v>1</v>
      </c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1"/>
      <c r="D57" s="4">
        <v>1</v>
      </c>
      <c r="E57" s="5"/>
      <c r="F57" s="5"/>
      <c r="G57" s="15"/>
      <c r="H57" s="15"/>
      <c r="I57" s="15"/>
      <c r="J57" s="15" t="s">
        <v>339</v>
      </c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10084.033613445379</v>
      </c>
      <c r="R57" s="50">
        <f t="shared" si="1"/>
        <v>5462.1848739495799</v>
      </c>
    </row>
    <row r="58" spans="2:18">
      <c r="B58" s="1" t="s">
        <v>35</v>
      </c>
      <c r="C58" s="1">
        <v>1</v>
      </c>
      <c r="D58" s="4"/>
      <c r="E58" s="5" t="s">
        <v>348</v>
      </c>
      <c r="F58" s="5"/>
      <c r="G58" s="15" t="s">
        <v>799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/>
      <c r="D59" s="4">
        <v>1</v>
      </c>
      <c r="E59" s="5"/>
      <c r="F59" s="5"/>
      <c r="G59" s="15"/>
      <c r="H59" s="15"/>
      <c r="I59" s="15"/>
      <c r="J59" s="15" t="s">
        <v>339</v>
      </c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10084.033613445379</v>
      </c>
      <c r="R59" s="50">
        <f t="shared" si="1"/>
        <v>5462.1848739495799</v>
      </c>
    </row>
    <row r="60" spans="2:18">
      <c r="B60" s="1" t="s">
        <v>37</v>
      </c>
      <c r="C60" s="1"/>
      <c r="D60" s="4">
        <v>1</v>
      </c>
      <c r="E60" s="5"/>
      <c r="F60" s="5"/>
      <c r="G60" s="15"/>
      <c r="H60" s="15"/>
      <c r="I60" s="15"/>
      <c r="J60" s="15" t="s">
        <v>339</v>
      </c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10084.033613445379</v>
      </c>
      <c r="R60" s="50">
        <f t="shared" si="1"/>
        <v>5462.1848739495799</v>
      </c>
    </row>
    <row r="61" spans="2:18">
      <c r="B61" s="1" t="s">
        <v>38</v>
      </c>
      <c r="C61" s="1">
        <v>1</v>
      </c>
      <c r="D61" s="4"/>
      <c r="E61" s="5" t="s">
        <v>242</v>
      </c>
      <c r="F61" s="5" t="s">
        <v>800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10084.033613445379</v>
      </c>
      <c r="R62" s="50">
        <f t="shared" si="1"/>
        <v>5462.1848739495799</v>
      </c>
    </row>
    <row r="63" spans="2:18">
      <c r="B63" s="1" t="s">
        <v>40</v>
      </c>
      <c r="C63" s="1">
        <v>4</v>
      </c>
      <c r="D63" s="4"/>
      <c r="E63" s="5" t="s">
        <v>801</v>
      </c>
      <c r="F63" s="5" t="s">
        <v>802</v>
      </c>
      <c r="G63" s="15" t="s">
        <v>803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2</v>
      </c>
      <c r="D64" s="45"/>
      <c r="E64" s="5" t="s">
        <v>804</v>
      </c>
      <c r="F64" s="46" t="s">
        <v>805</v>
      </c>
      <c r="G64" s="15" t="s">
        <v>806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/>
      <c r="D65" s="4">
        <v>1</v>
      </c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13445.378151260506</v>
      </c>
      <c r="R65" s="50">
        <f t="shared" si="1"/>
        <v>6806.7226890756301</v>
      </c>
    </row>
    <row r="66" spans="2:18">
      <c r="B66" s="1" t="s">
        <v>43</v>
      </c>
      <c r="C66" s="1"/>
      <c r="D66" s="4">
        <v>1</v>
      </c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13445.378151260506</v>
      </c>
      <c r="R66" s="50">
        <f t="shared" si="1"/>
        <v>6806.7226890756301</v>
      </c>
    </row>
    <row r="67" spans="2:18">
      <c r="B67" s="1" t="s">
        <v>44</v>
      </c>
      <c r="C67" s="1"/>
      <c r="D67" s="4">
        <v>1</v>
      </c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15126.050420168069</v>
      </c>
      <c r="R67" s="50">
        <f t="shared" si="1"/>
        <v>7226.8907563025214</v>
      </c>
    </row>
    <row r="68" spans="2:18">
      <c r="B68" s="1" t="s">
        <v>45</v>
      </c>
      <c r="C68" s="1"/>
      <c r="D68" s="4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15126.050420168069</v>
      </c>
      <c r="R68" s="50">
        <f t="shared" si="1"/>
        <v>7647.0588235294117</v>
      </c>
    </row>
    <row r="69" spans="2:18">
      <c r="B69" s="1" t="s">
        <v>46</v>
      </c>
      <c r="C69" s="1"/>
      <c r="D69" s="1">
        <v>1</v>
      </c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16806.722689075632</v>
      </c>
      <c r="R69" s="50">
        <f t="shared" si="1"/>
        <v>7815.1260504201682</v>
      </c>
    </row>
    <row r="70" spans="2:18">
      <c r="B70" s="1" t="s">
        <v>47</v>
      </c>
      <c r="C70" s="1"/>
      <c r="D70" s="1">
        <v>1</v>
      </c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16806.722689075632</v>
      </c>
      <c r="R70" s="50">
        <f t="shared" si="1"/>
        <v>8319.3277310924368</v>
      </c>
    </row>
    <row r="71" spans="2:18">
      <c r="B71" s="1" t="s">
        <v>48</v>
      </c>
      <c r="C71" s="1"/>
      <c r="D71" s="1">
        <v>1</v>
      </c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18487.394957983193</v>
      </c>
      <c r="R71" s="50">
        <f t="shared" si="1"/>
        <v>8319.3277310924368</v>
      </c>
    </row>
    <row r="72" spans="2:18">
      <c r="B72" s="1" t="s">
        <v>49</v>
      </c>
      <c r="C72" s="1"/>
      <c r="D72" s="1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20168.067226890758</v>
      </c>
      <c r="R72" s="50">
        <f t="shared" si="1"/>
        <v>12521.008403361346</v>
      </c>
    </row>
    <row r="73" spans="2:18">
      <c r="B73" s="1" t="s">
        <v>50</v>
      </c>
      <c r="C73" s="1"/>
      <c r="D73" s="1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22689.0756302521</v>
      </c>
      <c r="R73" s="50">
        <f t="shared" si="1"/>
        <v>12521.008403361346</v>
      </c>
    </row>
    <row r="74" spans="2:18">
      <c r="B74" s="1" t="s">
        <v>51</v>
      </c>
      <c r="C74" s="1"/>
      <c r="D74" s="1">
        <v>1</v>
      </c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24369.747899159665</v>
      </c>
      <c r="R74" s="50">
        <f t="shared" si="1"/>
        <v>13109.243697478993</v>
      </c>
    </row>
    <row r="75" spans="2:18">
      <c r="B75" s="1" t="s">
        <v>52</v>
      </c>
      <c r="C75" s="1"/>
      <c r="D75" s="1">
        <v>1</v>
      </c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25210.084033613446</v>
      </c>
      <c r="R75" s="50">
        <f t="shared" si="1"/>
        <v>14789.915966386556</v>
      </c>
    </row>
    <row r="76" spans="2:18">
      <c r="B76" s="1" t="s">
        <v>53</v>
      </c>
      <c r="C76" s="1"/>
      <c r="D76" s="1">
        <v>1</v>
      </c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26050.420168067227</v>
      </c>
      <c r="R76" s="50">
        <f t="shared" si="1"/>
        <v>26050.420168067227</v>
      </c>
    </row>
    <row r="77" spans="2:18">
      <c r="B77" s="1" t="s">
        <v>54</v>
      </c>
      <c r="C77" s="1"/>
      <c r="D77" s="1">
        <v>1</v>
      </c>
      <c r="E77" s="5"/>
      <c r="F77" s="5"/>
      <c r="G77" s="15"/>
      <c r="H77" s="15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ref="Q77:Q140" si="2">M77*D77</f>
        <v>27731.092436974792</v>
      </c>
      <c r="R77" s="50">
        <f t="shared" ref="R77:R140" si="3">P77*D77</f>
        <v>15714.285714285716</v>
      </c>
    </row>
    <row r="78" spans="2:18">
      <c r="B78" s="1" t="s">
        <v>55</v>
      </c>
      <c r="C78" s="1"/>
      <c r="D78" s="1">
        <v>1</v>
      </c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si="2"/>
        <v>29411.764705882353</v>
      </c>
      <c r="R78" s="50">
        <f t="shared" si="3"/>
        <v>16722.689075630253</v>
      </c>
    </row>
    <row r="79" spans="2:18">
      <c r="B79" s="2" t="s">
        <v>14</v>
      </c>
      <c r="C79" s="1">
        <v>1</v>
      </c>
      <c r="D79" s="1">
        <v>1</v>
      </c>
      <c r="E79" s="5" t="s">
        <v>348</v>
      </c>
      <c r="F79" s="5" t="s">
        <v>812</v>
      </c>
      <c r="G79" s="15" t="s">
        <v>813</v>
      </c>
      <c r="H79" s="15"/>
      <c r="I79" s="15" t="s">
        <v>339</v>
      </c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230252.10084033615</v>
      </c>
      <c r="R79" s="50">
        <f t="shared" si="3"/>
        <v>160000</v>
      </c>
    </row>
    <row r="80" spans="2:18">
      <c r="B80" s="4" t="s">
        <v>95</v>
      </c>
      <c r="C80" s="1">
        <v>1</v>
      </c>
      <c r="D80" s="1">
        <v>1</v>
      </c>
      <c r="E80" s="5" t="s">
        <v>348</v>
      </c>
      <c r="F80" s="5" t="s">
        <v>812</v>
      </c>
      <c r="G80" s="15" t="s">
        <v>799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779</v>
      </c>
      <c r="F81" s="5">
        <v>12506</v>
      </c>
      <c r="G81" s="15" t="s">
        <v>775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814</v>
      </c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>
        <v>1</v>
      </c>
      <c r="E83" s="5" t="s">
        <v>348</v>
      </c>
      <c r="F83" s="5">
        <v>755</v>
      </c>
      <c r="G83" s="15" t="s">
        <v>775</v>
      </c>
      <c r="H83" s="15"/>
      <c r="I83" s="15" t="s">
        <v>339</v>
      </c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/>
      <c r="D84" s="1">
        <v>1</v>
      </c>
      <c r="E84" s="5"/>
      <c r="F84" s="5"/>
      <c r="G84" s="15"/>
      <c r="H84" s="15"/>
      <c r="I84" s="15"/>
      <c r="J84" s="15" t="s">
        <v>339</v>
      </c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94</v>
      </c>
      <c r="C85" s="1">
        <v>1</v>
      </c>
      <c r="D85" s="1">
        <v>1</v>
      </c>
      <c r="E85" s="5" t="s">
        <v>348</v>
      </c>
      <c r="F85" s="5">
        <v>755</v>
      </c>
      <c r="G85" s="15" t="s">
        <v>815</v>
      </c>
      <c r="H85" s="15"/>
      <c r="I85" s="15" t="s">
        <v>339</v>
      </c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29411.764705882353</v>
      </c>
      <c r="R85" s="50">
        <f t="shared" si="3"/>
        <v>18235.294117647059</v>
      </c>
    </row>
    <row r="86" spans="2:18">
      <c r="B86" s="4" t="s">
        <v>596</v>
      </c>
      <c r="C86" s="1">
        <v>1</v>
      </c>
      <c r="D86" s="1"/>
      <c r="E86" s="5" t="s">
        <v>348</v>
      </c>
      <c r="F86" s="5"/>
      <c r="G86" s="15" t="s">
        <v>813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348</v>
      </c>
      <c r="F87" s="5"/>
      <c r="G87" s="15" t="s">
        <v>799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776</v>
      </c>
      <c r="F88" s="5"/>
      <c r="G88" s="15" t="s">
        <v>775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348</v>
      </c>
      <c r="F89" s="5"/>
      <c r="G89" s="15" t="s">
        <v>813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 t="s">
        <v>816</v>
      </c>
      <c r="G90" s="15" t="s">
        <v>775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348</v>
      </c>
      <c r="F91" s="5"/>
      <c r="G91" s="15" t="s">
        <v>813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348</v>
      </c>
      <c r="F92" s="5"/>
      <c r="G92" s="15" t="s">
        <v>813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817</v>
      </c>
      <c r="G93" s="15" t="s">
        <v>818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 t="s">
        <v>819</v>
      </c>
      <c r="G94" s="15" t="s">
        <v>820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348</v>
      </c>
      <c r="F95" s="5"/>
      <c r="G95" s="15" t="s">
        <v>813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348</v>
      </c>
      <c r="F96" s="5"/>
      <c r="G96" s="15" t="s">
        <v>813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347</v>
      </c>
      <c r="F97" s="5">
        <v>112.38</v>
      </c>
      <c r="G97" s="15">
        <v>16465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/>
      <c r="D98" s="1">
        <v>1</v>
      </c>
      <c r="E98" s="5"/>
      <c r="F98" s="5"/>
      <c r="G98" s="15"/>
      <c r="H98" s="15"/>
      <c r="I98" s="15"/>
      <c r="J98" s="15" t="s">
        <v>339</v>
      </c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11764.705882352942</v>
      </c>
      <c r="R98" s="50">
        <f t="shared" si="3"/>
        <v>5714.2857142857147</v>
      </c>
    </row>
    <row r="99" spans="2:18">
      <c r="B99" s="4" t="s">
        <v>91</v>
      </c>
      <c r="C99" s="1"/>
      <c r="D99" s="1">
        <v>1</v>
      </c>
      <c r="E99" s="5"/>
      <c r="F99" s="5"/>
      <c r="G99" s="15"/>
      <c r="H99" s="15"/>
      <c r="I99" s="15"/>
      <c r="J99" s="15" t="s">
        <v>339</v>
      </c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14285.714285714286</v>
      </c>
      <c r="R99" s="50">
        <f t="shared" si="3"/>
        <v>5714.2857142857147</v>
      </c>
    </row>
    <row r="100" spans="2:18">
      <c r="B100" s="4" t="s">
        <v>92</v>
      </c>
      <c r="C100" s="1"/>
      <c r="D100" s="1">
        <v>1</v>
      </c>
      <c r="E100" s="5"/>
      <c r="F100" s="5"/>
      <c r="G100" s="15"/>
      <c r="H100" s="15"/>
      <c r="I100" s="15"/>
      <c r="J100" s="15" t="s">
        <v>339</v>
      </c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14285.714285714286</v>
      </c>
      <c r="R100" s="50">
        <f t="shared" si="3"/>
        <v>6302.5210084033615</v>
      </c>
    </row>
    <row r="101" spans="2:18">
      <c r="B101" s="4" t="s">
        <v>93</v>
      </c>
      <c r="C101" s="1"/>
      <c r="D101" s="1">
        <v>1</v>
      </c>
      <c r="E101" s="5"/>
      <c r="F101" s="5"/>
      <c r="G101" s="15"/>
      <c r="H101" s="15"/>
      <c r="I101" s="15"/>
      <c r="J101" s="15" t="s">
        <v>339</v>
      </c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15126.050420168069</v>
      </c>
      <c r="R101" s="50">
        <f t="shared" si="3"/>
        <v>6302.5210084033615</v>
      </c>
    </row>
    <row r="102" spans="2:18">
      <c r="B102" s="2" t="s">
        <v>122</v>
      </c>
      <c r="C102" s="1">
        <v>1</v>
      </c>
      <c r="D102" s="1"/>
      <c r="E102" s="5" t="s">
        <v>242</v>
      </c>
      <c r="F102" s="5"/>
      <c r="G102" s="15" t="s">
        <v>821</v>
      </c>
      <c r="H102" s="15" t="s">
        <v>339</v>
      </c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/>
      <c r="D103" s="1"/>
      <c r="E103" s="5" t="s">
        <v>242</v>
      </c>
      <c r="F103" s="5" t="s">
        <v>822</v>
      </c>
      <c r="G103" s="15" t="s">
        <v>775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/>
      <c r="E104" s="5" t="s">
        <v>242</v>
      </c>
      <c r="F104" s="5" t="s">
        <v>822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/>
      <c r="D105" s="1"/>
      <c r="E105" s="5" t="s">
        <v>242</v>
      </c>
      <c r="F105" s="5" t="s">
        <v>823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14285.714285714286</v>
      </c>
      <c r="R106" s="50">
        <f t="shared" si="3"/>
        <v>14285.714285714286</v>
      </c>
    </row>
    <row r="107" spans="2:18">
      <c r="B107" s="1" t="s">
        <v>127</v>
      </c>
      <c r="C107" s="1">
        <v>1</v>
      </c>
      <c r="D107" s="1"/>
      <c r="E107" s="5" t="s">
        <v>242</v>
      </c>
      <c r="F107" s="5" t="s">
        <v>824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/>
      <c r="D108" s="1">
        <v>1</v>
      </c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16806.722689075632</v>
      </c>
      <c r="R108" s="50">
        <f t="shared" si="3"/>
        <v>16806.722689075632</v>
      </c>
    </row>
    <row r="109" spans="2:18">
      <c r="B109" s="1" t="s">
        <v>258</v>
      </c>
      <c r="C109" s="10">
        <v>1</v>
      </c>
      <c r="D109" s="10"/>
      <c r="E109" s="5" t="s">
        <v>242</v>
      </c>
      <c r="F109" s="10" t="s">
        <v>825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>
        <v>2</v>
      </c>
      <c r="D110" s="5"/>
      <c r="E110" s="5" t="s">
        <v>242</v>
      </c>
      <c r="F110" s="10" t="s">
        <v>826</v>
      </c>
      <c r="G110" s="12" t="s">
        <v>775</v>
      </c>
      <c r="H110" s="10" t="s">
        <v>788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/>
      <c r="E111" s="5"/>
      <c r="F111" s="10"/>
      <c r="G111" s="12"/>
      <c r="H111" s="10"/>
      <c r="I111" s="10"/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/>
      <c r="D113" s="5">
        <v>1</v>
      </c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19327.731092436974</v>
      </c>
      <c r="R113" s="50">
        <f t="shared" si="3"/>
        <v>19327.731092436974</v>
      </c>
    </row>
    <row r="114" spans="2:18">
      <c r="B114" s="4" t="s">
        <v>138</v>
      </c>
      <c r="C114" s="5"/>
      <c r="D114" s="5">
        <v>1</v>
      </c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15966.386554621849</v>
      </c>
      <c r="R114" s="50">
        <f t="shared" si="3"/>
        <v>15966.386554621849</v>
      </c>
    </row>
    <row r="115" spans="2:18">
      <c r="B115" s="4" t="s">
        <v>139</v>
      </c>
      <c r="C115" s="5">
        <v>1</v>
      </c>
      <c r="D115" s="5"/>
      <c r="E115" s="5"/>
      <c r="F115" s="10"/>
      <c r="G115" s="12" t="s">
        <v>827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/>
      <c r="D117" s="5">
        <v>1</v>
      </c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12605.042016806723</v>
      </c>
      <c r="R117" s="50">
        <f t="shared" si="3"/>
        <v>12605.042016806723</v>
      </c>
    </row>
    <row r="118" spans="2:18">
      <c r="B118" s="4" t="s">
        <v>141</v>
      </c>
      <c r="C118" s="5">
        <v>1</v>
      </c>
      <c r="D118" s="5"/>
      <c r="E118" s="5"/>
      <c r="F118" s="10"/>
      <c r="G118" s="12" t="s">
        <v>775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345</v>
      </c>
      <c r="F119" s="10">
        <v>9682</v>
      </c>
      <c r="G119" s="12" t="s">
        <v>828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>
        <v>1</v>
      </c>
      <c r="D120" s="5"/>
      <c r="E120" s="5"/>
      <c r="F120" s="10"/>
      <c r="G120" s="12"/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>
        <v>1</v>
      </c>
      <c r="D121" s="5"/>
      <c r="E121" s="5"/>
      <c r="F121" s="10"/>
      <c r="G121" s="12"/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6"/>
      <c r="D122" s="46"/>
      <c r="E122" s="46"/>
      <c r="F122" s="17"/>
      <c r="G122" s="52"/>
      <c r="H122" s="10"/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5">
        <v>1</v>
      </c>
      <c r="D123" s="5"/>
      <c r="E123" s="5" t="s">
        <v>348</v>
      </c>
      <c r="F123" s="10"/>
      <c r="G123" s="12" t="s">
        <v>829</v>
      </c>
      <c r="H123" s="10" t="s">
        <v>339</v>
      </c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5">
        <v>1</v>
      </c>
      <c r="D124" s="5"/>
      <c r="E124" s="5" t="s">
        <v>830</v>
      </c>
      <c r="F124" s="10" t="s">
        <v>831</v>
      </c>
      <c r="G124" s="12" t="s">
        <v>832</v>
      </c>
      <c r="H124" s="10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5"/>
      <c r="D125" s="5">
        <v>1</v>
      </c>
      <c r="E125" s="5"/>
      <c r="F125" s="10"/>
      <c r="G125" s="12"/>
      <c r="H125" s="10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39495.798319327732</v>
      </c>
      <c r="R125" s="50">
        <f t="shared" si="3"/>
        <v>18151.26050420168</v>
      </c>
    </row>
    <row r="126" spans="2:18">
      <c r="B126" s="1" t="s">
        <v>148</v>
      </c>
      <c r="C126" s="5">
        <v>1</v>
      </c>
      <c r="D126" s="5"/>
      <c r="E126" s="5" t="s">
        <v>348</v>
      </c>
      <c r="F126" s="10"/>
      <c r="G126" s="12" t="s">
        <v>833</v>
      </c>
      <c r="H126" s="10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5">
        <v>1</v>
      </c>
      <c r="D127" s="5">
        <v>1</v>
      </c>
      <c r="E127" s="5" t="s">
        <v>348</v>
      </c>
      <c r="F127" s="10"/>
      <c r="G127" s="12" t="s">
        <v>834</v>
      </c>
      <c r="H127" s="10"/>
      <c r="I127" s="10" t="s">
        <v>339</v>
      </c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5">
        <v>1</v>
      </c>
      <c r="D128" s="5"/>
      <c r="E128" s="5" t="s">
        <v>348</v>
      </c>
      <c r="F128" s="10"/>
      <c r="G128" s="12" t="s">
        <v>835</v>
      </c>
      <c r="H128" s="10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5">
        <v>1</v>
      </c>
      <c r="D129" s="5"/>
      <c r="E129" s="5" t="s">
        <v>348</v>
      </c>
      <c r="F129" s="10"/>
      <c r="G129" s="12" t="s">
        <v>834</v>
      </c>
      <c r="H129" s="10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5">
        <v>1</v>
      </c>
      <c r="D130" s="5"/>
      <c r="E130" s="5" t="s">
        <v>836</v>
      </c>
      <c r="F130" s="10"/>
      <c r="G130" s="12" t="s">
        <v>837</v>
      </c>
      <c r="H130" s="10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ref="Q141:Q164" si="4">M141*D141</f>
        <v>0</v>
      </c>
      <c r="R141" s="50">
        <f t="shared" ref="R141:R164" si="5">P141*D141</f>
        <v>0</v>
      </c>
    </row>
    <row r="142" spans="2:18" ht="27.6">
      <c r="B142" s="4" t="s">
        <v>18</v>
      </c>
      <c r="C142" s="5"/>
      <c r="D142" s="5"/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si="4"/>
        <v>0</v>
      </c>
      <c r="R142" s="50">
        <f t="shared" si="5"/>
        <v>0</v>
      </c>
    </row>
    <row r="143" spans="2:18">
      <c r="B143" s="2" t="s">
        <v>19</v>
      </c>
      <c r="C143" s="46"/>
      <c r="D143" s="1"/>
      <c r="E143" s="15"/>
      <c r="F143" s="15"/>
      <c r="G143" s="15"/>
      <c r="H143" s="15"/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838</v>
      </c>
      <c r="G144" s="12" t="s">
        <v>839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>
        <v>1</v>
      </c>
      <c r="E145" s="5" t="s">
        <v>840</v>
      </c>
      <c r="F145" s="10"/>
      <c r="G145" s="12" t="s">
        <v>775</v>
      </c>
      <c r="H145" s="10"/>
      <c r="I145" s="10" t="s">
        <v>339</v>
      </c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19327.731092436974</v>
      </c>
      <c r="R145" s="50">
        <f t="shared" si="5"/>
        <v>7478.9915966386561</v>
      </c>
    </row>
    <row r="146" spans="2:18">
      <c r="B146" s="1" t="s">
        <v>166</v>
      </c>
      <c r="C146" s="5"/>
      <c r="D146" s="5">
        <v>1</v>
      </c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19327.731092436974</v>
      </c>
      <c r="R146" s="50">
        <f t="shared" si="5"/>
        <v>7478.9915966386561</v>
      </c>
    </row>
    <row r="147" spans="2:18">
      <c r="B147" s="1" t="s">
        <v>167</v>
      </c>
      <c r="C147" s="5">
        <v>2</v>
      </c>
      <c r="D147" s="5">
        <v>1</v>
      </c>
      <c r="E147" s="5" t="s">
        <v>841</v>
      </c>
      <c r="F147" s="10"/>
      <c r="G147" s="12" t="s">
        <v>798</v>
      </c>
      <c r="H147" s="10" t="s">
        <v>339</v>
      </c>
      <c r="I147" s="10" t="s">
        <v>339</v>
      </c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19327.731092436974</v>
      </c>
      <c r="R147" s="50">
        <f t="shared" si="5"/>
        <v>8067.226890756303</v>
      </c>
    </row>
    <row r="148" spans="2:18">
      <c r="B148" s="1" t="s">
        <v>168</v>
      </c>
      <c r="C148" s="5">
        <v>1</v>
      </c>
      <c r="D148" s="5"/>
      <c r="E148" s="5" t="s">
        <v>242</v>
      </c>
      <c r="F148" s="10" t="s">
        <v>842</v>
      </c>
      <c r="G148" s="12" t="s">
        <v>843</v>
      </c>
      <c r="H148" s="10" t="s">
        <v>339</v>
      </c>
      <c r="I148" s="10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5">
        <v>1</v>
      </c>
      <c r="D149" s="5"/>
      <c r="E149" s="5" t="s">
        <v>348</v>
      </c>
      <c r="F149" s="10"/>
      <c r="G149" s="12" t="s">
        <v>844</v>
      </c>
      <c r="H149" s="10" t="s">
        <v>339</v>
      </c>
      <c r="I149" s="10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>
        <v>2</v>
      </c>
      <c r="D150" s="5"/>
      <c r="E150" s="5" t="s">
        <v>845</v>
      </c>
      <c r="F150" s="10"/>
      <c r="G150" s="12" t="s">
        <v>846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2</v>
      </c>
      <c r="D151" s="5"/>
      <c r="E151" s="5" t="s">
        <v>804</v>
      </c>
      <c r="F151" s="10" t="s">
        <v>847</v>
      </c>
      <c r="G151" s="12" t="s">
        <v>798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/>
      <c r="D152" s="5">
        <v>1</v>
      </c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31092.436974789918</v>
      </c>
      <c r="R152" s="50">
        <f t="shared" si="5"/>
        <v>10840.336134453783</v>
      </c>
    </row>
    <row r="153" spans="2:18">
      <c r="B153" s="1" t="s">
        <v>173</v>
      </c>
      <c r="C153" s="5"/>
      <c r="D153" s="1">
        <v>1</v>
      </c>
      <c r="E153" s="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5" t="s">
        <v>791</v>
      </c>
      <c r="F154" s="10" t="s">
        <v>848</v>
      </c>
      <c r="G154" s="12" t="s">
        <v>849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>
        <v>1</v>
      </c>
      <c r="D155" s="5"/>
      <c r="E155" s="5" t="s">
        <v>791</v>
      </c>
      <c r="F155" s="10" t="s">
        <v>850</v>
      </c>
      <c r="G155" s="12" t="s">
        <v>851</v>
      </c>
      <c r="H155" s="10" t="s">
        <v>339</v>
      </c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 t="s">
        <v>852</v>
      </c>
      <c r="G156" s="12" t="s">
        <v>853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5">
        <v>1</v>
      </c>
      <c r="D158" s="5"/>
      <c r="E158" s="5" t="s">
        <v>348</v>
      </c>
      <c r="F158" s="10"/>
      <c r="G158" s="12" t="s">
        <v>854</v>
      </c>
      <c r="H158" s="10" t="s">
        <v>339</v>
      </c>
      <c r="I158" s="10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5">
        <v>1</v>
      </c>
      <c r="D159" s="5"/>
      <c r="E159" s="5" t="s">
        <v>348</v>
      </c>
      <c r="F159" s="10"/>
      <c r="G159" s="12" t="s">
        <v>855</v>
      </c>
      <c r="H159" s="10" t="s">
        <v>339</v>
      </c>
      <c r="I159" s="10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5"/>
      <c r="D161" s="4">
        <v>1</v>
      </c>
      <c r="E161" s="5"/>
      <c r="F161" s="5"/>
      <c r="G161" s="15"/>
      <c r="H161" s="15"/>
      <c r="I161" s="15"/>
      <c r="J161" s="15" t="s">
        <v>339</v>
      </c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64705.882352941182</v>
      </c>
      <c r="R161" s="50">
        <f t="shared" si="5"/>
        <v>25378.151260504204</v>
      </c>
    </row>
    <row r="162" spans="2:18">
      <c r="B162" s="4" t="s">
        <v>21</v>
      </c>
      <c r="C162" s="5"/>
      <c r="D162" s="4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4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>
        <v>1</v>
      </c>
      <c r="D164" s="4"/>
      <c r="E164" s="5" t="s">
        <v>791</v>
      </c>
      <c r="F164" s="5">
        <v>4010</v>
      </c>
      <c r="G164" s="15" t="s">
        <v>856</v>
      </c>
      <c r="H164" s="15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4"/>
      <c r="E165" s="5" t="s">
        <v>776</v>
      </c>
      <c r="F165" s="15"/>
      <c r="G165" s="19" t="s">
        <v>775</v>
      </c>
      <c r="H165" s="15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ref="Q165:Q182" si="6">M165*D165</f>
        <v>0</v>
      </c>
      <c r="R165" s="50">
        <f t="shared" ref="R165:R177" si="7">P165*D165</f>
        <v>0</v>
      </c>
    </row>
    <row r="166" spans="2:18">
      <c r="B166" s="15" t="s">
        <v>184</v>
      </c>
      <c r="C166" s="15"/>
      <c r="D166" s="4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6"/>
        <v>668907.56302521017</v>
      </c>
      <c r="R166" s="50">
        <f t="shared" si="7"/>
        <v>668907.56302521017</v>
      </c>
    </row>
    <row r="167" spans="2:18">
      <c r="B167" s="4" t="s">
        <v>27</v>
      </c>
      <c r="C167" s="5"/>
      <c r="D167" s="4">
        <v>1</v>
      </c>
      <c r="E167" s="5"/>
      <c r="F167" s="15"/>
      <c r="G167" s="19"/>
      <c r="H167" s="15"/>
      <c r="I167" s="15"/>
      <c r="J167" s="15" t="s">
        <v>339</v>
      </c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6"/>
        <v>88235.294117647063</v>
      </c>
      <c r="R167" s="50">
        <f t="shared" si="7"/>
        <v>79075.630252100847</v>
      </c>
    </row>
    <row r="168" spans="2:18">
      <c r="B168" s="4" t="s">
        <v>28</v>
      </c>
      <c r="C168" s="5"/>
      <c r="D168" s="4">
        <v>1</v>
      </c>
      <c r="E168" s="5"/>
      <c r="F168" s="15"/>
      <c r="G168" s="19"/>
      <c r="H168" s="15"/>
      <c r="I168" s="15"/>
      <c r="J168" s="15" t="s">
        <v>339</v>
      </c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6"/>
        <v>92000</v>
      </c>
      <c r="R168" s="50">
        <f t="shared" si="7"/>
        <v>92000</v>
      </c>
    </row>
    <row r="169" spans="2:18">
      <c r="B169" s="4" t="s">
        <v>29</v>
      </c>
      <c r="C169" s="5"/>
      <c r="D169" s="4">
        <v>1</v>
      </c>
      <c r="E169" s="5"/>
      <c r="F169" s="15"/>
      <c r="G169" s="19"/>
      <c r="H169" s="15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6"/>
        <v>52100.840336134454</v>
      </c>
      <c r="R169" s="50">
        <f t="shared" si="7"/>
        <v>52100.840336134454</v>
      </c>
    </row>
    <row r="170" spans="2:18">
      <c r="B170" s="4" t="s">
        <v>30</v>
      </c>
      <c r="C170" s="5"/>
      <c r="D170" s="4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6"/>
        <v>21000</v>
      </c>
      <c r="R170" s="50">
        <f t="shared" si="7"/>
        <v>45294.117647058825</v>
      </c>
    </row>
    <row r="171" spans="2:18">
      <c r="B171" s="4" t="s">
        <v>31</v>
      </c>
      <c r="C171" s="72"/>
      <c r="D171" s="4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6"/>
        <v>21000</v>
      </c>
      <c r="R171" s="50">
        <f t="shared" si="7"/>
        <v>21000</v>
      </c>
    </row>
    <row r="172" spans="2:18">
      <c r="B172" s="4" t="s">
        <v>728</v>
      </c>
      <c r="C172" s="97"/>
      <c r="D172" s="4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6"/>
        <v>37000</v>
      </c>
      <c r="R172" s="86">
        <f t="shared" si="7"/>
        <v>37000</v>
      </c>
    </row>
    <row r="173" spans="2:18">
      <c r="B173" s="4" t="s">
        <v>245</v>
      </c>
      <c r="C173" s="97"/>
      <c r="D173" s="10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6"/>
        <v>66000</v>
      </c>
      <c r="R173" s="86">
        <f t="shared" si="7"/>
        <v>17300</v>
      </c>
    </row>
    <row r="174" spans="2:18">
      <c r="B174" s="4" t="s">
        <v>246</v>
      </c>
      <c r="C174" s="97"/>
      <c r="D174" s="10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6"/>
        <v>71000</v>
      </c>
      <c r="R174" s="86">
        <f t="shared" si="7"/>
        <v>21700</v>
      </c>
    </row>
    <row r="175" spans="2:18">
      <c r="B175" s="4" t="s">
        <v>247</v>
      </c>
      <c r="C175" s="97"/>
      <c r="D175" s="10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6"/>
        <v>96450</v>
      </c>
      <c r="R175" s="86">
        <f t="shared" si="7"/>
        <v>0</v>
      </c>
    </row>
    <row r="176" spans="2:18">
      <c r="B176" s="4" t="s">
        <v>248</v>
      </c>
      <c r="C176" s="97"/>
      <c r="D176" s="10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6"/>
        <v>63000</v>
      </c>
      <c r="R176" s="86">
        <f t="shared" si="7"/>
        <v>16000</v>
      </c>
    </row>
    <row r="177" spans="2:18">
      <c r="B177" s="26" t="s">
        <v>244</v>
      </c>
      <c r="C177" s="4">
        <v>1</v>
      </c>
      <c r="D177" s="5"/>
      <c r="E177" s="5"/>
      <c r="F177" s="15"/>
      <c r="G177" s="15" t="s">
        <v>857</v>
      </c>
      <c r="H177" s="15" t="s">
        <v>339</v>
      </c>
      <c r="I177" s="15"/>
      <c r="J177" s="10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6"/>
        <v>0</v>
      </c>
      <c r="R177" s="86">
        <f t="shared" si="7"/>
        <v>0</v>
      </c>
    </row>
    <row r="178" spans="2:18">
      <c r="B178" s="10" t="s">
        <v>183</v>
      </c>
      <c r="C178" s="4">
        <v>1</v>
      </c>
      <c r="D178" s="5"/>
      <c r="E178" s="5" t="s">
        <v>858</v>
      </c>
      <c r="F178" s="5"/>
      <c r="G178" s="15" t="s">
        <v>859</v>
      </c>
      <c r="H178" s="15" t="s">
        <v>339</v>
      </c>
      <c r="I178" s="15"/>
      <c r="J178" s="10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6"/>
        <v>0</v>
      </c>
      <c r="R178" s="86"/>
    </row>
    <row r="179" spans="2:18">
      <c r="B179" s="10" t="s">
        <v>184</v>
      </c>
      <c r="C179" s="4"/>
      <c r="D179" s="5">
        <v>1</v>
      </c>
      <c r="E179" s="5"/>
      <c r="F179" s="5"/>
      <c r="G179" s="15"/>
      <c r="H179" s="15"/>
      <c r="I179" s="15"/>
      <c r="J179" s="10" t="s">
        <v>339</v>
      </c>
      <c r="K179" s="36"/>
      <c r="L179" s="36"/>
      <c r="M179" s="37"/>
      <c r="N179" s="38"/>
      <c r="O179" s="38"/>
      <c r="P179" s="39"/>
      <c r="Q179" s="49">
        <f t="shared" si="6"/>
        <v>0</v>
      </c>
      <c r="R179" s="86"/>
    </row>
    <row r="180" spans="2:18">
      <c r="B180" s="10" t="s">
        <v>344</v>
      </c>
      <c r="C180" s="4">
        <v>1</v>
      </c>
      <c r="D180" s="5"/>
      <c r="E180" s="5"/>
      <c r="F180" s="5"/>
      <c r="G180" s="15" t="s">
        <v>860</v>
      </c>
      <c r="H180" s="15" t="s">
        <v>339</v>
      </c>
      <c r="I180" s="15"/>
      <c r="J180" s="10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6"/>
        <v>0</v>
      </c>
      <c r="R180" s="86"/>
    </row>
    <row r="181" spans="2:18">
      <c r="B181" s="10" t="s">
        <v>768</v>
      </c>
      <c r="C181" s="4"/>
      <c r="D181" s="5">
        <v>1</v>
      </c>
      <c r="E181" s="5"/>
      <c r="F181" s="5"/>
      <c r="G181" s="15"/>
      <c r="H181" s="15"/>
      <c r="I181" s="15"/>
      <c r="J181" s="10" t="s">
        <v>339</v>
      </c>
      <c r="K181" s="36"/>
      <c r="L181" s="36"/>
      <c r="M181" s="37"/>
      <c r="N181" s="38"/>
      <c r="O181" s="38"/>
      <c r="P181" s="39"/>
      <c r="Q181" s="49">
        <f t="shared" si="6"/>
        <v>0</v>
      </c>
      <c r="R181" s="86"/>
    </row>
    <row r="182" spans="2:18">
      <c r="B182" s="10" t="s">
        <v>769</v>
      </c>
      <c r="C182" s="4"/>
      <c r="D182" s="5">
        <v>1</v>
      </c>
      <c r="E182" s="5"/>
      <c r="F182" s="5"/>
      <c r="G182" s="15"/>
      <c r="H182" s="15"/>
      <c r="I182" s="15"/>
      <c r="J182" s="10" t="s">
        <v>339</v>
      </c>
      <c r="K182" s="36"/>
      <c r="L182" s="36"/>
      <c r="M182" s="37"/>
      <c r="N182" s="38"/>
      <c r="O182" s="38"/>
      <c r="P182" s="39"/>
      <c r="Q182" s="49">
        <f t="shared" si="6"/>
        <v>0</v>
      </c>
      <c r="R182" s="86"/>
    </row>
    <row r="183" spans="2:18">
      <c r="Q183" s="98">
        <f>SUM(Q13:Q182)</f>
        <v>3900002.1008403371</v>
      </c>
      <c r="R183" s="98">
        <f>SUM(R13:R182)</f>
        <v>2652089.9159663874</v>
      </c>
    </row>
  </sheetData>
  <mergeCells count="7">
    <mergeCell ref="H11:J11"/>
    <mergeCell ref="B10:F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B2:R181"/>
  <sheetViews>
    <sheetView workbookViewId="0">
      <selection activeCell="D185" sqref="D185"/>
    </sheetView>
  </sheetViews>
  <sheetFormatPr baseColWidth="10" defaultRowHeight="14.4"/>
  <cols>
    <col min="1" max="1" width="5.6640625" customWidth="1"/>
    <col min="2" max="2" width="51.109375" bestFit="1" customWidth="1"/>
    <col min="3" max="3" width="9.6640625" customWidth="1"/>
    <col min="4" max="4" width="10.77734375" customWidth="1"/>
    <col min="5" max="5" width="10" customWidth="1"/>
    <col min="6" max="6" width="10.6640625" customWidth="1"/>
    <col min="7" max="7" width="9.6640625" bestFit="1" customWidth="1"/>
    <col min="8" max="8" width="6.77734375" customWidth="1"/>
    <col min="9" max="9" width="6.6640625" customWidth="1"/>
    <col min="10" max="10" width="8.6640625" customWidth="1"/>
    <col min="11" max="11" width="7" bestFit="1" customWidth="1"/>
    <col min="12" max="12" width="12.44140625" bestFit="1" customWidth="1"/>
    <col min="13" max="13" width="11" bestFit="1" customWidth="1"/>
    <col min="14" max="14" width="11.6640625" bestFit="1" customWidth="1"/>
    <col min="15" max="15" width="12.44140625" bestFit="1" customWidth="1"/>
    <col min="16" max="16" width="11" bestFit="1" customWidth="1"/>
    <col min="17" max="18" width="11.44140625" bestFit="1" customWidth="1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45757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56" t="s">
        <v>862</v>
      </c>
      <c r="D5" s="156"/>
      <c r="E5" s="156"/>
      <c r="F5" s="21"/>
    </row>
    <row r="6" spans="2:18">
      <c r="B6" s="28" t="s">
        <v>338</v>
      </c>
      <c r="C6" s="157" t="s">
        <v>863</v>
      </c>
      <c r="D6" s="157"/>
      <c r="E6" s="157"/>
      <c r="F6" s="21"/>
    </row>
    <row r="9" spans="2:18">
      <c r="B9" s="29" t="s">
        <v>343</v>
      </c>
    </row>
    <row r="10" spans="2:18">
      <c r="B10" s="153" t="s">
        <v>340</v>
      </c>
      <c r="C10" s="153"/>
      <c r="D10" s="153"/>
      <c r="E10" s="153"/>
      <c r="F10" s="153"/>
    </row>
    <row r="11" spans="2:18" ht="15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  <c r="K11" s="6"/>
      <c r="L11" s="6"/>
      <c r="M11" s="6"/>
      <c r="N11" s="6"/>
      <c r="O11" s="6"/>
      <c r="P11" s="6"/>
      <c r="Q11" s="6"/>
      <c r="R11" s="6"/>
    </row>
    <row r="12" spans="2:18" s="20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346</v>
      </c>
      <c r="F13" s="5"/>
      <c r="G13" s="22" t="s">
        <v>864</v>
      </c>
      <c r="H13" s="22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/>
      <c r="D14" s="4">
        <v>1</v>
      </c>
      <c r="E14" s="5"/>
      <c r="F14" s="5"/>
      <c r="G14" s="22"/>
      <c r="H14" s="22"/>
      <c r="I14" s="15"/>
      <c r="J14" s="15" t="s">
        <v>339</v>
      </c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24369.747899159665</v>
      </c>
      <c r="R14" s="50">
        <f t="shared" ref="R14:R77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22" t="s">
        <v>866</v>
      </c>
      <c r="H15" s="22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22"/>
      <c r="H16" s="22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779</v>
      </c>
      <c r="F17" s="5"/>
      <c r="G17" s="15" t="s">
        <v>867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>
        <v>1</v>
      </c>
      <c r="D20" s="4"/>
      <c r="E20" s="5" t="s">
        <v>868</v>
      </c>
      <c r="F20" s="5">
        <v>57475</v>
      </c>
      <c r="G20" s="22" t="s">
        <v>869</v>
      </c>
      <c r="H20" s="22" t="s">
        <v>339</v>
      </c>
      <c r="I20" s="15"/>
      <c r="J20" s="15"/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0</v>
      </c>
      <c r="R20" s="50">
        <f t="shared" si="1"/>
        <v>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>
      <c r="B22" s="1" t="s">
        <v>152</v>
      </c>
      <c r="C22" s="1"/>
      <c r="D22" s="4">
        <v>1</v>
      </c>
      <c r="E22" s="15"/>
      <c r="F22" s="15"/>
      <c r="G22" s="22"/>
      <c r="H22" s="22"/>
      <c r="I22" s="22"/>
      <c r="J22" s="15" t="s">
        <v>339</v>
      </c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85714.285714285725</v>
      </c>
      <c r="R22" s="50">
        <f t="shared" si="1"/>
        <v>20084.033613445379</v>
      </c>
    </row>
    <row r="23" spans="2:18" ht="27.6">
      <c r="B23" s="4" t="s">
        <v>18</v>
      </c>
      <c r="C23" s="1">
        <v>1</v>
      </c>
      <c r="D23" s="4"/>
      <c r="E23" s="5" t="s">
        <v>242</v>
      </c>
      <c r="F23" s="5"/>
      <c r="G23" s="22" t="s">
        <v>942</v>
      </c>
      <c r="H23" s="22" t="s">
        <v>339</v>
      </c>
      <c r="I23" s="22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2" t="s">
        <v>11</v>
      </c>
      <c r="C24" s="4"/>
      <c r="D24" s="4">
        <v>1</v>
      </c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13445</v>
      </c>
      <c r="R24" s="50">
        <f t="shared" si="1"/>
        <v>13445</v>
      </c>
    </row>
    <row r="25" spans="2:18">
      <c r="B25" s="9" t="s">
        <v>112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113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114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115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116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117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118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119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120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9" t="s">
        <v>121</v>
      </c>
      <c r="C34" s="4"/>
      <c r="D34" s="4"/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2" t="s">
        <v>12</v>
      </c>
      <c r="C35" s="4">
        <v>1</v>
      </c>
      <c r="D35" s="4"/>
      <c r="E35" s="5" t="s">
        <v>242</v>
      </c>
      <c r="F35" s="5" t="s">
        <v>870</v>
      </c>
      <c r="G35" s="22" t="s">
        <v>871</v>
      </c>
      <c r="H35" s="22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97</v>
      </c>
      <c r="C36" s="4">
        <v>1</v>
      </c>
      <c r="D36" s="4"/>
      <c r="E36" s="5" t="s">
        <v>242</v>
      </c>
      <c r="F36" s="5" t="s">
        <v>872</v>
      </c>
      <c r="G36" s="22" t="s">
        <v>871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111</v>
      </c>
      <c r="C37" s="4">
        <v>1</v>
      </c>
      <c r="D37" s="4"/>
      <c r="E37" s="5" t="s">
        <v>242</v>
      </c>
      <c r="F37" s="5" t="s">
        <v>873</v>
      </c>
      <c r="G37" s="22" t="s">
        <v>871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98</v>
      </c>
      <c r="C38" s="4">
        <v>1</v>
      </c>
      <c r="D38" s="4"/>
      <c r="E38" s="5" t="s">
        <v>242</v>
      </c>
      <c r="F38" s="5" t="s">
        <v>874</v>
      </c>
      <c r="G38" s="22" t="s">
        <v>871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99</v>
      </c>
      <c r="C39" s="4">
        <v>1</v>
      </c>
      <c r="D39" s="4"/>
      <c r="E39" s="5" t="s">
        <v>242</v>
      </c>
      <c r="F39" s="5" t="s">
        <v>875</v>
      </c>
      <c r="G39" s="22" t="s">
        <v>871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100</v>
      </c>
      <c r="C40" s="4">
        <v>1</v>
      </c>
      <c r="D40" s="4"/>
      <c r="E40" s="5" t="s">
        <v>242</v>
      </c>
      <c r="F40" s="5" t="s">
        <v>876</v>
      </c>
      <c r="G40" s="22" t="s">
        <v>871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101</v>
      </c>
      <c r="C41" s="4"/>
      <c r="D41" s="4">
        <v>1</v>
      </c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37815.126050420171</v>
      </c>
      <c r="R41" s="50">
        <f t="shared" si="1"/>
        <v>19579.831932773111</v>
      </c>
    </row>
    <row r="42" spans="2:18">
      <c r="B42" s="1" t="s">
        <v>102</v>
      </c>
      <c r="C42" s="4">
        <v>1</v>
      </c>
      <c r="D42" s="4"/>
      <c r="E42" s="5" t="s">
        <v>242</v>
      </c>
      <c r="F42" s="5" t="s">
        <v>876</v>
      </c>
      <c r="G42" s="15" t="s">
        <v>871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103</v>
      </c>
      <c r="C43" s="4">
        <v>1</v>
      </c>
      <c r="D43" s="4"/>
      <c r="E43" s="5" t="s">
        <v>791</v>
      </c>
      <c r="F43" s="5" t="s">
        <v>881</v>
      </c>
      <c r="G43" s="15" t="s">
        <v>775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104</v>
      </c>
      <c r="C44" s="4"/>
      <c r="D44" s="4"/>
      <c r="E44" s="5" t="s">
        <v>791</v>
      </c>
      <c r="F44" s="5" t="s">
        <v>881</v>
      </c>
      <c r="G44" s="15" t="s">
        <v>775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105</v>
      </c>
      <c r="C45" s="4">
        <v>1</v>
      </c>
      <c r="D45" s="4"/>
      <c r="E45" s="5" t="s">
        <v>242</v>
      </c>
      <c r="F45" s="5" t="s">
        <v>876</v>
      </c>
      <c r="G45" s="15" t="s">
        <v>871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106</v>
      </c>
      <c r="C46" s="45"/>
      <c r="D46" s="45">
        <v>1</v>
      </c>
      <c r="E46" s="46"/>
      <c r="F46" s="46"/>
      <c r="G46" s="15"/>
      <c r="H46" s="15"/>
      <c r="I46" s="15"/>
      <c r="J46" s="15" t="s">
        <v>339</v>
      </c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39495.798319327732</v>
      </c>
      <c r="R46" s="50">
        <f t="shared" si="1"/>
        <v>21764.705882352941</v>
      </c>
    </row>
    <row r="47" spans="2:18">
      <c r="B47" s="1" t="s">
        <v>107</v>
      </c>
      <c r="C47" s="4">
        <v>1</v>
      </c>
      <c r="D47" s="4"/>
      <c r="E47" s="5" t="s">
        <v>242</v>
      </c>
      <c r="F47" s="5" t="s">
        <v>876</v>
      </c>
      <c r="G47" s="15" t="s">
        <v>871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108</v>
      </c>
      <c r="C48" s="4">
        <v>1</v>
      </c>
      <c r="D48" s="4"/>
      <c r="E48" s="5" t="s">
        <v>242</v>
      </c>
      <c r="F48" s="5" t="s">
        <v>876</v>
      </c>
      <c r="G48" s="15" t="s">
        <v>871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109</v>
      </c>
      <c r="C49" s="4"/>
      <c r="D49" s="4"/>
      <c r="E49" s="5"/>
      <c r="F49" s="5"/>
      <c r="G49" s="15"/>
      <c r="H49" s="15"/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1" t="s">
        <v>110</v>
      </c>
      <c r="C50" s="4">
        <v>1</v>
      </c>
      <c r="D50" s="4"/>
      <c r="E50" s="5" t="s">
        <v>242</v>
      </c>
      <c r="F50" s="5" t="s">
        <v>882</v>
      </c>
      <c r="G50" s="15" t="s">
        <v>871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2" t="s">
        <v>33</v>
      </c>
      <c r="C51" s="4">
        <v>1</v>
      </c>
      <c r="D51" s="4"/>
      <c r="E51" s="5" t="s">
        <v>779</v>
      </c>
      <c r="F51" s="5">
        <v>14332</v>
      </c>
      <c r="G51" s="22" t="s">
        <v>877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56</v>
      </c>
      <c r="C52" s="1">
        <v>1</v>
      </c>
      <c r="D52" s="1"/>
      <c r="E52" s="5" t="s">
        <v>779</v>
      </c>
      <c r="F52" s="5">
        <v>14902</v>
      </c>
      <c r="G52" s="22" t="s">
        <v>877</v>
      </c>
      <c r="H52" s="22" t="s">
        <v>339</v>
      </c>
      <c r="I52" s="22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57</v>
      </c>
      <c r="C53" s="1">
        <v>1</v>
      </c>
      <c r="D53" s="1"/>
      <c r="E53" s="5" t="s">
        <v>779</v>
      </c>
      <c r="F53" s="5">
        <v>14924</v>
      </c>
      <c r="G53" s="22" t="s">
        <v>775</v>
      </c>
      <c r="H53" s="22" t="s">
        <v>339</v>
      </c>
      <c r="I53" s="22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58</v>
      </c>
      <c r="C54" s="1">
        <v>1</v>
      </c>
      <c r="D54" s="1"/>
      <c r="E54" s="5" t="s">
        <v>779</v>
      </c>
      <c r="F54" s="5">
        <v>14924</v>
      </c>
      <c r="G54" s="22" t="s">
        <v>775</v>
      </c>
      <c r="H54" s="22" t="s">
        <v>339</v>
      </c>
      <c r="I54" s="22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61</v>
      </c>
      <c r="C55" s="1">
        <v>1</v>
      </c>
      <c r="D55" s="1"/>
      <c r="E55" s="5" t="s">
        <v>779</v>
      </c>
      <c r="F55" s="5">
        <v>14915</v>
      </c>
      <c r="G55" s="22" t="s">
        <v>775</v>
      </c>
      <c r="H55" s="22" t="s">
        <v>339</v>
      </c>
      <c r="I55" s="22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59</v>
      </c>
      <c r="C56" s="1">
        <v>1</v>
      </c>
      <c r="D56" s="1">
        <v>1</v>
      </c>
      <c r="E56" s="5" t="s">
        <v>779</v>
      </c>
      <c r="F56" s="5"/>
      <c r="G56" s="22" t="s">
        <v>775</v>
      </c>
      <c r="H56" s="22"/>
      <c r="I56" s="22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4" t="s">
        <v>60</v>
      </c>
      <c r="C57" s="1">
        <v>1</v>
      </c>
      <c r="D57" s="1"/>
      <c r="E57" s="5" t="s">
        <v>779</v>
      </c>
      <c r="F57" s="5">
        <v>14914</v>
      </c>
      <c r="G57" s="22" t="s">
        <v>877</v>
      </c>
      <c r="H57" s="22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34</v>
      </c>
      <c r="C58" s="1">
        <v>1</v>
      </c>
      <c r="D58" s="4"/>
      <c r="E58" s="5" t="s">
        <v>779</v>
      </c>
      <c r="F58" s="5">
        <v>14325</v>
      </c>
      <c r="G58" s="22" t="s">
        <v>877</v>
      </c>
      <c r="H58" s="22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35</v>
      </c>
      <c r="C59" s="1">
        <v>1</v>
      </c>
      <c r="D59" s="4"/>
      <c r="E59" s="5" t="s">
        <v>779</v>
      </c>
      <c r="F59" s="5">
        <v>14325</v>
      </c>
      <c r="G59" s="22" t="s">
        <v>888</v>
      </c>
      <c r="H59" s="22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36</v>
      </c>
      <c r="C60" s="1">
        <v>1</v>
      </c>
      <c r="D60" s="4"/>
      <c r="E60" s="5" t="s">
        <v>779</v>
      </c>
      <c r="F60" s="5">
        <v>14325</v>
      </c>
      <c r="G60" s="22" t="s">
        <v>877</v>
      </c>
      <c r="H60" s="22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37</v>
      </c>
      <c r="C61" s="1">
        <v>1</v>
      </c>
      <c r="D61" s="4"/>
      <c r="E61" s="5" t="s">
        <v>779</v>
      </c>
      <c r="F61" s="5">
        <v>14325</v>
      </c>
      <c r="G61" s="22" t="s">
        <v>877</v>
      </c>
      <c r="H61" s="22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38</v>
      </c>
      <c r="C62" s="1">
        <v>1</v>
      </c>
      <c r="D62" s="4"/>
      <c r="E62" s="5" t="s">
        <v>779</v>
      </c>
      <c r="F62" s="5">
        <v>14325</v>
      </c>
      <c r="G62" s="22" t="s">
        <v>889</v>
      </c>
      <c r="H62" s="22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39</v>
      </c>
      <c r="C63" s="1">
        <v>1</v>
      </c>
      <c r="D63" s="4"/>
      <c r="E63" s="5" t="s">
        <v>779</v>
      </c>
      <c r="F63" s="5">
        <v>14325</v>
      </c>
      <c r="G63" s="22" t="s">
        <v>877</v>
      </c>
      <c r="H63" s="22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40</v>
      </c>
      <c r="C64" s="1">
        <v>1</v>
      </c>
      <c r="D64" s="4"/>
      <c r="E64" s="5" t="s">
        <v>779</v>
      </c>
      <c r="F64" s="5">
        <v>14325</v>
      </c>
      <c r="G64" s="22" t="s">
        <v>877</v>
      </c>
      <c r="H64" s="22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41</v>
      </c>
      <c r="C65" s="1">
        <v>1</v>
      </c>
      <c r="D65" s="45"/>
      <c r="E65" s="5" t="s">
        <v>779</v>
      </c>
      <c r="F65" s="5">
        <v>14325</v>
      </c>
      <c r="G65" s="22" t="s">
        <v>877</v>
      </c>
      <c r="H65" s="22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42</v>
      </c>
      <c r="C66" s="1">
        <v>1</v>
      </c>
      <c r="D66" s="4"/>
      <c r="E66" s="5" t="s">
        <v>779</v>
      </c>
      <c r="F66" s="5">
        <v>14325</v>
      </c>
      <c r="G66" s="22" t="s">
        <v>877</v>
      </c>
      <c r="H66" s="22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43</v>
      </c>
      <c r="C67" s="1">
        <v>1</v>
      </c>
      <c r="D67" s="4"/>
      <c r="E67" s="5" t="s">
        <v>779</v>
      </c>
      <c r="F67" s="5">
        <v>14325</v>
      </c>
      <c r="G67" s="22" t="s">
        <v>877</v>
      </c>
      <c r="H67" s="22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44</v>
      </c>
      <c r="C68" s="1">
        <v>1</v>
      </c>
      <c r="D68" s="4"/>
      <c r="E68" s="5" t="s">
        <v>779</v>
      </c>
      <c r="F68" s="5">
        <v>14325</v>
      </c>
      <c r="G68" s="22" t="s">
        <v>877</v>
      </c>
      <c r="H68" s="22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45</v>
      </c>
      <c r="C69" s="1">
        <v>1</v>
      </c>
      <c r="D69" s="4"/>
      <c r="E69" s="5" t="s">
        <v>779</v>
      </c>
      <c r="F69" s="5">
        <v>14325</v>
      </c>
      <c r="G69" s="22" t="s">
        <v>877</v>
      </c>
      <c r="H69" s="22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46</v>
      </c>
      <c r="C70" s="1">
        <v>1</v>
      </c>
      <c r="D70" s="1"/>
      <c r="E70" s="5" t="s">
        <v>779</v>
      </c>
      <c r="F70" s="5">
        <v>14325</v>
      </c>
      <c r="G70" s="22" t="s">
        <v>877</v>
      </c>
      <c r="H70" s="22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47</v>
      </c>
      <c r="C71" s="1">
        <v>1</v>
      </c>
      <c r="D71" s="1"/>
      <c r="E71" s="5" t="s">
        <v>779</v>
      </c>
      <c r="F71" s="5">
        <v>14325</v>
      </c>
      <c r="G71" s="22" t="s">
        <v>877</v>
      </c>
      <c r="H71" s="22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48</v>
      </c>
      <c r="C72" s="1">
        <v>1</v>
      </c>
      <c r="D72" s="1"/>
      <c r="E72" s="5" t="s">
        <v>779</v>
      </c>
      <c r="F72" s="5">
        <v>14325</v>
      </c>
      <c r="G72" s="22" t="s">
        <v>877</v>
      </c>
      <c r="H72" s="22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49</v>
      </c>
      <c r="C73" s="1">
        <v>1</v>
      </c>
      <c r="D73" s="1"/>
      <c r="E73" s="5" t="s">
        <v>779</v>
      </c>
      <c r="F73" s="5">
        <v>14325</v>
      </c>
      <c r="G73" s="22" t="s">
        <v>877</v>
      </c>
      <c r="H73" s="22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50</v>
      </c>
      <c r="C74" s="1">
        <v>1</v>
      </c>
      <c r="D74" s="1">
        <v>1</v>
      </c>
      <c r="E74" s="5"/>
      <c r="F74" s="5"/>
      <c r="G74" s="22"/>
      <c r="H74" s="22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24369.747899159665</v>
      </c>
      <c r="R74" s="50">
        <f t="shared" si="1"/>
        <v>13109.243697478993</v>
      </c>
    </row>
    <row r="75" spans="2:18">
      <c r="B75" s="1" t="s">
        <v>51</v>
      </c>
      <c r="C75" s="1">
        <v>1</v>
      </c>
      <c r="D75" s="1"/>
      <c r="E75" s="5" t="s">
        <v>779</v>
      </c>
      <c r="F75" s="5">
        <v>14325</v>
      </c>
      <c r="G75" s="22" t="s">
        <v>877</v>
      </c>
      <c r="H75" s="22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52</v>
      </c>
      <c r="C76" s="1">
        <v>1</v>
      </c>
      <c r="D76" s="1"/>
      <c r="E76" s="5" t="s">
        <v>779</v>
      </c>
      <c r="F76" s="5">
        <v>14325</v>
      </c>
      <c r="G76" s="22" t="s">
        <v>877</v>
      </c>
      <c r="H76" s="22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890</v>
      </c>
      <c r="C77" s="1"/>
      <c r="D77" s="1">
        <v>1</v>
      </c>
      <c r="E77" s="5"/>
      <c r="F77" s="5"/>
      <c r="G77" s="22"/>
      <c r="H77" s="22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27731.092436974792</v>
      </c>
      <c r="R77" s="50">
        <f t="shared" si="1"/>
        <v>15714.285714285716</v>
      </c>
    </row>
    <row r="78" spans="2:18">
      <c r="B78" s="1" t="s">
        <v>54</v>
      </c>
      <c r="C78" s="1">
        <v>1</v>
      </c>
      <c r="D78" s="1"/>
      <c r="E78" s="5" t="s">
        <v>779</v>
      </c>
      <c r="F78" s="5">
        <v>14325</v>
      </c>
      <c r="G78" s="22" t="s">
        <v>877</v>
      </c>
      <c r="H78" s="22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1" t="s">
        <v>55</v>
      </c>
      <c r="C79" s="1">
        <v>1</v>
      </c>
      <c r="D79" s="1"/>
      <c r="E79" s="5" t="s">
        <v>779</v>
      </c>
      <c r="F79" s="5">
        <v>14325</v>
      </c>
      <c r="G79" s="22" t="s">
        <v>877</v>
      </c>
      <c r="H79" s="22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2" t="s">
        <v>14</v>
      </c>
      <c r="C80" s="1"/>
      <c r="D80" s="1"/>
      <c r="E80" s="5"/>
      <c r="F80" s="5"/>
      <c r="G80" s="15"/>
      <c r="H80" s="15"/>
      <c r="I80" s="15"/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0</v>
      </c>
      <c r="R80" s="50">
        <f t="shared" si="3"/>
        <v>0</v>
      </c>
    </row>
    <row r="81" spans="2:18">
      <c r="B81" s="4" t="s">
        <v>95</v>
      </c>
      <c r="C81" s="1">
        <v>1</v>
      </c>
      <c r="D81" s="1">
        <v>1</v>
      </c>
      <c r="E81" s="5" t="s">
        <v>242</v>
      </c>
      <c r="F81" s="5" t="s">
        <v>891</v>
      </c>
      <c r="G81" s="15" t="s">
        <v>892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80</v>
      </c>
      <c r="C82" s="1">
        <v>1</v>
      </c>
      <c r="D82" s="1"/>
      <c r="E82" s="5" t="s">
        <v>242</v>
      </c>
      <c r="F82" s="5" t="s">
        <v>814</v>
      </c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81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96</v>
      </c>
      <c r="C84" s="1">
        <v>1</v>
      </c>
      <c r="D84" s="1">
        <v>1</v>
      </c>
      <c r="E84" s="5" t="s">
        <v>242</v>
      </c>
      <c r="F84" s="5" t="s">
        <v>893</v>
      </c>
      <c r="G84" s="15" t="s">
        <v>775</v>
      </c>
      <c r="H84" s="15"/>
      <c r="I84" s="15" t="s">
        <v>339</v>
      </c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594</v>
      </c>
      <c r="C85" s="1">
        <v>1</v>
      </c>
      <c r="D85" s="1"/>
      <c r="E85" s="5" t="s">
        <v>242</v>
      </c>
      <c r="F85" s="5" t="s">
        <v>894</v>
      </c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94</v>
      </c>
      <c r="C86" s="1">
        <v>1</v>
      </c>
      <c r="D86" s="1"/>
      <c r="E86" s="5" t="s">
        <v>242</v>
      </c>
      <c r="F86" s="5" t="s">
        <v>895</v>
      </c>
      <c r="G86" s="15" t="s">
        <v>775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596</v>
      </c>
      <c r="C87" s="1">
        <v>1</v>
      </c>
      <c r="D87" s="1"/>
      <c r="E87" s="5" t="s">
        <v>242</v>
      </c>
      <c r="F87" s="5" t="s">
        <v>896</v>
      </c>
      <c r="G87" s="15" t="s">
        <v>878</v>
      </c>
      <c r="H87" s="15"/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599</v>
      </c>
      <c r="C88" s="1">
        <v>1</v>
      </c>
      <c r="D88" s="1"/>
      <c r="E88" s="5" t="s">
        <v>242</v>
      </c>
      <c r="F88" s="5" t="s">
        <v>897</v>
      </c>
      <c r="G88" s="15" t="s">
        <v>878</v>
      </c>
      <c r="H88" s="15"/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602</v>
      </c>
      <c r="C89" s="1">
        <v>1</v>
      </c>
      <c r="D89" s="1"/>
      <c r="E89" s="5" t="s">
        <v>242</v>
      </c>
      <c r="F89" s="5" t="s">
        <v>898</v>
      </c>
      <c r="G89" s="15" t="s">
        <v>878</v>
      </c>
      <c r="H89" s="15"/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605</v>
      </c>
      <c r="C90" s="1">
        <v>1</v>
      </c>
      <c r="D90" s="1"/>
      <c r="E90" s="5" t="s">
        <v>242</v>
      </c>
      <c r="F90" s="5" t="s">
        <v>899</v>
      </c>
      <c r="G90" s="15" t="s">
        <v>878</v>
      </c>
      <c r="H90" s="15"/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82</v>
      </c>
      <c r="C91" s="1"/>
      <c r="D91" s="1">
        <v>1</v>
      </c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8403.361344537816</v>
      </c>
      <c r="R91" s="50">
        <f t="shared" si="3"/>
        <v>4117.6470588235297</v>
      </c>
    </row>
    <row r="92" spans="2:18">
      <c r="B92" s="4" t="s">
        <v>83</v>
      </c>
      <c r="C92" s="1"/>
      <c r="D92" s="1">
        <v>1</v>
      </c>
      <c r="E92" s="5"/>
      <c r="F92" s="5"/>
      <c r="G92" s="15"/>
      <c r="H92" s="15"/>
      <c r="I92" s="15"/>
      <c r="J92" s="15" t="s">
        <v>339</v>
      </c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8403.361344537816</v>
      </c>
      <c r="R92" s="50">
        <f t="shared" si="3"/>
        <v>4117.6470588235297</v>
      </c>
    </row>
    <row r="93" spans="2:18">
      <c r="B93" s="4" t="s">
        <v>84</v>
      </c>
      <c r="C93" s="1">
        <v>1</v>
      </c>
      <c r="D93" s="1"/>
      <c r="E93" s="5" t="s">
        <v>242</v>
      </c>
      <c r="F93" s="5" t="s">
        <v>900</v>
      </c>
      <c r="G93" s="15" t="s">
        <v>878</v>
      </c>
      <c r="H93" s="15"/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85</v>
      </c>
      <c r="C94" s="1">
        <v>1</v>
      </c>
      <c r="D94" s="1"/>
      <c r="E94" s="5" t="s">
        <v>242</v>
      </c>
      <c r="F94" s="5" t="s">
        <v>817</v>
      </c>
      <c r="G94" s="15" t="s">
        <v>878</v>
      </c>
      <c r="H94" s="15"/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86</v>
      </c>
      <c r="C95" s="1">
        <v>1</v>
      </c>
      <c r="D95" s="1"/>
      <c r="E95" s="5" t="s">
        <v>242</v>
      </c>
      <c r="F95" s="5" t="s">
        <v>819</v>
      </c>
      <c r="G95" s="15" t="s">
        <v>878</v>
      </c>
      <c r="H95" s="15"/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87</v>
      </c>
      <c r="C96" s="1">
        <v>1</v>
      </c>
      <c r="D96" s="1"/>
      <c r="E96" s="5" t="s">
        <v>242</v>
      </c>
      <c r="F96" s="5" t="s">
        <v>901</v>
      </c>
      <c r="G96" s="15" t="s">
        <v>878</v>
      </c>
      <c r="H96" s="15"/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88</v>
      </c>
      <c r="C97" s="1">
        <v>1</v>
      </c>
      <c r="D97" s="1"/>
      <c r="E97" s="5" t="s">
        <v>242</v>
      </c>
      <c r="F97" s="5" t="s">
        <v>902</v>
      </c>
      <c r="G97" s="15" t="s">
        <v>878</v>
      </c>
      <c r="H97" s="15"/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89</v>
      </c>
      <c r="C98" s="1">
        <v>1</v>
      </c>
      <c r="D98" s="1"/>
      <c r="E98" s="5" t="s">
        <v>242</v>
      </c>
      <c r="F98" s="5" t="s">
        <v>903</v>
      </c>
      <c r="G98" s="15" t="s">
        <v>878</v>
      </c>
      <c r="H98" s="15"/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90</v>
      </c>
      <c r="C99" s="1">
        <v>1</v>
      </c>
      <c r="D99" s="1"/>
      <c r="E99" s="5" t="s">
        <v>242</v>
      </c>
      <c r="F99" s="5" t="s">
        <v>904</v>
      </c>
      <c r="G99" s="15" t="s">
        <v>878</v>
      </c>
      <c r="H99" s="15"/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91</v>
      </c>
      <c r="C100" s="1">
        <v>1</v>
      </c>
      <c r="D100" s="1"/>
      <c r="E100" s="5" t="s">
        <v>242</v>
      </c>
      <c r="F100" s="5" t="s">
        <v>905</v>
      </c>
      <c r="G100" s="15" t="s">
        <v>878</v>
      </c>
      <c r="H100" s="15"/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92</v>
      </c>
      <c r="C101" s="1">
        <v>1</v>
      </c>
      <c r="D101" s="1"/>
      <c r="E101" s="5" t="s">
        <v>242</v>
      </c>
      <c r="F101" s="5" t="s">
        <v>906</v>
      </c>
      <c r="G101" s="15" t="s">
        <v>878</v>
      </c>
      <c r="H101" s="15"/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4" t="s">
        <v>93</v>
      </c>
      <c r="C102" s="1">
        <v>1</v>
      </c>
      <c r="D102" s="1"/>
      <c r="E102" s="5" t="s">
        <v>242</v>
      </c>
      <c r="F102" s="5" t="s">
        <v>907</v>
      </c>
      <c r="G102" s="15" t="s">
        <v>878</v>
      </c>
      <c r="H102" s="15"/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2" t="s">
        <v>122</v>
      </c>
      <c r="C103" s="1"/>
      <c r="D103" s="1">
        <v>1</v>
      </c>
      <c r="E103" s="5"/>
      <c r="F103" s="5"/>
      <c r="G103" s="15"/>
      <c r="H103" s="22"/>
      <c r="I103" s="22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123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124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125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126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127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128</v>
      </c>
      <c r="C109" s="1"/>
      <c r="D109" s="1"/>
      <c r="E109" s="5"/>
      <c r="F109" s="5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258</v>
      </c>
      <c r="C110" s="10"/>
      <c r="D110" s="10"/>
      <c r="E110" s="5"/>
      <c r="F110" s="10"/>
      <c r="G110" s="15"/>
      <c r="H110" s="15"/>
      <c r="I110" s="15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" t="s">
        <v>259</v>
      </c>
      <c r="C111" s="5"/>
      <c r="D111" s="5"/>
      <c r="E111" s="5"/>
      <c r="F111" s="10"/>
      <c r="G111" s="15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18" t="s">
        <v>16</v>
      </c>
      <c r="C112" s="5">
        <v>1</v>
      </c>
      <c r="D112" s="5"/>
      <c r="E112" s="5" t="s">
        <v>242</v>
      </c>
      <c r="F112" s="10" t="s">
        <v>908</v>
      </c>
      <c r="G112" s="15" t="s">
        <v>879</v>
      </c>
      <c r="H112" s="10" t="s">
        <v>339</v>
      </c>
      <c r="I112" s="10"/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136</v>
      </c>
      <c r="C113" s="5">
        <v>1</v>
      </c>
      <c r="D113" s="5"/>
      <c r="E113" s="5" t="s">
        <v>242</v>
      </c>
      <c r="F113" s="10" t="s">
        <v>908</v>
      </c>
      <c r="G113" s="15" t="s">
        <v>879</v>
      </c>
      <c r="H113" s="10" t="s">
        <v>339</v>
      </c>
      <c r="I113" s="10"/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137</v>
      </c>
      <c r="C114" s="5">
        <v>1</v>
      </c>
      <c r="D114" s="5"/>
      <c r="E114" s="5" t="s">
        <v>242</v>
      </c>
      <c r="F114" s="10" t="s">
        <v>908</v>
      </c>
      <c r="G114" s="15" t="s">
        <v>879</v>
      </c>
      <c r="H114" s="10" t="s">
        <v>339</v>
      </c>
      <c r="I114" s="10"/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138</v>
      </c>
      <c r="C115" s="5">
        <v>1</v>
      </c>
      <c r="D115" s="5">
        <v>1</v>
      </c>
      <c r="E115" s="5" t="s">
        <v>242</v>
      </c>
      <c r="F115" s="10" t="s">
        <v>908</v>
      </c>
      <c r="G115" s="15" t="s">
        <v>879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14285.714285714286</v>
      </c>
      <c r="R115" s="50">
        <f t="shared" si="3"/>
        <v>14285.714285714286</v>
      </c>
    </row>
    <row r="116" spans="2:18">
      <c r="B116" s="4" t="s">
        <v>139</v>
      </c>
      <c r="C116" s="5">
        <v>1</v>
      </c>
      <c r="D116" s="5">
        <v>1</v>
      </c>
      <c r="E116" s="5" t="s">
        <v>242</v>
      </c>
      <c r="F116" s="10" t="s">
        <v>908</v>
      </c>
      <c r="G116" s="15" t="s">
        <v>879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140</v>
      </c>
      <c r="C117" s="5">
        <v>1</v>
      </c>
      <c r="D117" s="5"/>
      <c r="E117" s="5" t="s">
        <v>242</v>
      </c>
      <c r="F117" s="10" t="s">
        <v>908</v>
      </c>
      <c r="G117" s="15" t="s">
        <v>879</v>
      </c>
      <c r="H117" s="10" t="s">
        <v>339</v>
      </c>
      <c r="I117" s="10"/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145</v>
      </c>
      <c r="C118" s="5">
        <v>1</v>
      </c>
      <c r="D118" s="5"/>
      <c r="E118" s="5" t="s">
        <v>242</v>
      </c>
      <c r="F118" s="10" t="s">
        <v>908</v>
      </c>
      <c r="G118" s="15" t="s">
        <v>879</v>
      </c>
      <c r="H118" s="10" t="s">
        <v>339</v>
      </c>
      <c r="I118" s="10"/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141</v>
      </c>
      <c r="C119" s="5">
        <v>1</v>
      </c>
      <c r="D119" s="5">
        <v>1</v>
      </c>
      <c r="E119" s="5" t="s">
        <v>242</v>
      </c>
      <c r="F119" s="10" t="s">
        <v>908</v>
      </c>
      <c r="G119" s="15" t="s">
        <v>879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142</v>
      </c>
      <c r="C120" s="5">
        <v>1</v>
      </c>
      <c r="D120" s="5">
        <v>1</v>
      </c>
      <c r="E120" s="5" t="s">
        <v>242</v>
      </c>
      <c r="F120" s="10" t="s">
        <v>908</v>
      </c>
      <c r="G120" s="15" t="s">
        <v>879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19327.731092436974</v>
      </c>
      <c r="R120" s="50">
        <f t="shared" si="3"/>
        <v>19327.731092436974</v>
      </c>
    </row>
    <row r="121" spans="2:18">
      <c r="B121" s="4" t="s">
        <v>143</v>
      </c>
      <c r="C121" s="5">
        <v>1</v>
      </c>
      <c r="D121" s="5"/>
      <c r="E121" s="5" t="s">
        <v>242</v>
      </c>
      <c r="F121" s="10" t="s">
        <v>908</v>
      </c>
      <c r="G121" s="15" t="s">
        <v>879</v>
      </c>
      <c r="H121" s="10" t="s">
        <v>339</v>
      </c>
      <c r="I121" s="10"/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4" t="s">
        <v>144</v>
      </c>
      <c r="C122" s="5">
        <v>1</v>
      </c>
      <c r="D122" s="5"/>
      <c r="E122" s="5" t="s">
        <v>242</v>
      </c>
      <c r="F122" s="10" t="s">
        <v>908</v>
      </c>
      <c r="G122" s="15" t="s">
        <v>879</v>
      </c>
      <c r="H122" s="10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2" t="s">
        <v>17</v>
      </c>
      <c r="C123" s="4">
        <v>1</v>
      </c>
      <c r="D123" s="4"/>
      <c r="E123" s="5" t="s">
        <v>347</v>
      </c>
      <c r="F123" s="5"/>
      <c r="G123" s="15" t="s">
        <v>880</v>
      </c>
      <c r="H123" s="22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243</v>
      </c>
      <c r="C124" s="4">
        <v>1</v>
      </c>
      <c r="D124" s="4"/>
      <c r="E124" s="5" t="s">
        <v>347</v>
      </c>
      <c r="F124" s="5"/>
      <c r="G124" s="15" t="s">
        <v>880</v>
      </c>
      <c r="H124" s="22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146</v>
      </c>
      <c r="C125" s="4">
        <v>1</v>
      </c>
      <c r="D125" s="4"/>
      <c r="E125" s="5" t="s">
        <v>347</v>
      </c>
      <c r="F125" s="5"/>
      <c r="G125" s="15" t="s">
        <v>880</v>
      </c>
      <c r="H125" s="22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147</v>
      </c>
      <c r="C126" s="4">
        <v>1</v>
      </c>
      <c r="D126" s="4"/>
      <c r="E126" s="5" t="s">
        <v>347</v>
      </c>
      <c r="F126" s="5"/>
      <c r="G126" s="15" t="s">
        <v>880</v>
      </c>
      <c r="H126" s="22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148</v>
      </c>
      <c r="C127" s="4">
        <v>1</v>
      </c>
      <c r="D127" s="4"/>
      <c r="E127" s="5" t="s">
        <v>347</v>
      </c>
      <c r="F127" s="15"/>
      <c r="G127" s="15" t="s">
        <v>880</v>
      </c>
      <c r="H127" s="22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149</v>
      </c>
      <c r="C128" s="4">
        <v>1</v>
      </c>
      <c r="D128" s="4"/>
      <c r="E128" s="5" t="s">
        <v>347</v>
      </c>
      <c r="F128" s="15"/>
      <c r="G128" s="15" t="s">
        <v>880</v>
      </c>
      <c r="H128" s="22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150</v>
      </c>
      <c r="C129" s="4">
        <v>1</v>
      </c>
      <c r="D129" s="4"/>
      <c r="E129" s="5" t="s">
        <v>347</v>
      </c>
      <c r="F129" s="5"/>
      <c r="G129" s="15" t="s">
        <v>880</v>
      </c>
      <c r="H129" s="22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151</v>
      </c>
      <c r="C130" s="4">
        <v>1</v>
      </c>
      <c r="D130" s="4"/>
      <c r="E130" s="5" t="s">
        <v>347</v>
      </c>
      <c r="F130" s="15"/>
      <c r="G130" s="15" t="s">
        <v>880</v>
      </c>
      <c r="H130" s="22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>
      <c r="B131" s="1" t="s">
        <v>152</v>
      </c>
      <c r="C131" s="4">
        <v>1</v>
      </c>
      <c r="D131" s="4"/>
      <c r="E131" s="5" t="s">
        <v>347</v>
      </c>
      <c r="F131" s="15"/>
      <c r="G131" s="15" t="s">
        <v>880</v>
      </c>
      <c r="H131" s="22" t="s">
        <v>339</v>
      </c>
      <c r="I131" s="10"/>
      <c r="J131" s="15"/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0</v>
      </c>
      <c r="R131" s="50">
        <f t="shared" si="3"/>
        <v>0</v>
      </c>
    </row>
    <row r="132" spans="2:18" ht="27.6">
      <c r="B132" s="2" t="s">
        <v>153</v>
      </c>
      <c r="C132" s="46">
        <v>1</v>
      </c>
      <c r="D132" s="46"/>
      <c r="E132" s="46" t="s">
        <v>909</v>
      </c>
      <c r="F132" s="23"/>
      <c r="G132" s="15" t="s">
        <v>883</v>
      </c>
      <c r="H132" s="22" t="s">
        <v>339</v>
      </c>
      <c r="I132" s="10"/>
      <c r="J132" s="15"/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154</v>
      </c>
      <c r="C133" s="5">
        <v>1</v>
      </c>
      <c r="D133" s="5"/>
      <c r="E133" s="46" t="s">
        <v>909</v>
      </c>
      <c r="F133" s="10"/>
      <c r="G133" s="15" t="s">
        <v>883</v>
      </c>
      <c r="H133" s="22"/>
      <c r="I133" s="10"/>
      <c r="J133" s="15"/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155</v>
      </c>
      <c r="C134" s="5">
        <v>1</v>
      </c>
      <c r="D134" s="5"/>
      <c r="E134" s="46" t="s">
        <v>909</v>
      </c>
      <c r="F134" s="10"/>
      <c r="G134" s="15" t="s">
        <v>883</v>
      </c>
      <c r="H134" s="22"/>
      <c r="I134" s="10"/>
      <c r="J134" s="15"/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156</v>
      </c>
      <c r="C135" s="5">
        <v>1</v>
      </c>
      <c r="D135" s="5"/>
      <c r="E135" s="46" t="s">
        <v>909</v>
      </c>
      <c r="F135" s="10"/>
      <c r="G135" s="15" t="s">
        <v>883</v>
      </c>
      <c r="H135" s="22"/>
      <c r="I135" s="10"/>
      <c r="J135" s="15"/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157</v>
      </c>
      <c r="C136" s="5">
        <v>1</v>
      </c>
      <c r="D136" s="5"/>
      <c r="E136" s="46" t="s">
        <v>909</v>
      </c>
      <c r="F136" s="10"/>
      <c r="G136" s="15" t="s">
        <v>883</v>
      </c>
      <c r="H136" s="22"/>
      <c r="I136" s="10"/>
      <c r="J136" s="15"/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158</v>
      </c>
      <c r="C137" s="5">
        <v>1</v>
      </c>
      <c r="D137" s="5"/>
      <c r="E137" s="46" t="s">
        <v>909</v>
      </c>
      <c r="F137" s="10"/>
      <c r="G137" s="15" t="s">
        <v>883</v>
      </c>
      <c r="H137" s="22"/>
      <c r="I137" s="10"/>
      <c r="J137" s="15"/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159</v>
      </c>
      <c r="C138" s="5">
        <v>1</v>
      </c>
      <c r="D138" s="5"/>
      <c r="E138" s="46" t="s">
        <v>909</v>
      </c>
      <c r="F138" s="10"/>
      <c r="G138" s="15" t="s">
        <v>910</v>
      </c>
      <c r="H138" s="22"/>
      <c r="I138" s="10"/>
      <c r="J138" s="15"/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161</v>
      </c>
      <c r="C139" s="5">
        <v>1</v>
      </c>
      <c r="D139" s="5"/>
      <c r="E139" s="46" t="s">
        <v>909</v>
      </c>
      <c r="F139" s="10"/>
      <c r="G139" s="15" t="s">
        <v>883</v>
      </c>
      <c r="H139" s="22"/>
      <c r="I139" s="10"/>
      <c r="J139" s="15"/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160</v>
      </c>
      <c r="C140" s="5">
        <v>1</v>
      </c>
      <c r="D140" s="5"/>
      <c r="E140" s="46" t="s">
        <v>909</v>
      </c>
      <c r="F140" s="10"/>
      <c r="G140" s="15" t="s">
        <v>883</v>
      </c>
      <c r="H140" s="22"/>
      <c r="I140" s="10"/>
      <c r="J140" s="15"/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162</v>
      </c>
      <c r="C141" s="5">
        <v>1</v>
      </c>
      <c r="D141" s="5"/>
      <c r="E141" s="46" t="s">
        <v>909</v>
      </c>
      <c r="F141" s="10"/>
      <c r="G141" s="15" t="s">
        <v>883</v>
      </c>
      <c r="H141" s="22"/>
      <c r="I141" s="10"/>
      <c r="J141" s="15"/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>
      <c r="B142" s="4" t="s">
        <v>163</v>
      </c>
      <c r="C142" s="5">
        <v>1</v>
      </c>
      <c r="D142" s="5"/>
      <c r="E142" s="46" t="s">
        <v>909</v>
      </c>
      <c r="F142" s="10"/>
      <c r="G142" s="15" t="s">
        <v>883</v>
      </c>
      <c r="H142" s="22"/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 ht="27.6">
      <c r="B143" s="4" t="s">
        <v>18</v>
      </c>
      <c r="C143" s="5">
        <v>1</v>
      </c>
      <c r="D143" s="5"/>
      <c r="E143" s="5" t="s">
        <v>911</v>
      </c>
      <c r="F143" s="10"/>
      <c r="G143" s="15" t="s">
        <v>884</v>
      </c>
      <c r="H143" s="22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2" t="s">
        <v>19</v>
      </c>
      <c r="C144" s="46"/>
      <c r="D144" s="1"/>
      <c r="E144" s="15" t="s">
        <v>242</v>
      </c>
      <c r="F144" s="15" t="s">
        <v>912</v>
      </c>
      <c r="G144" s="15" t="s">
        <v>885</v>
      </c>
      <c r="H144" s="22"/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164</v>
      </c>
      <c r="C145" s="5">
        <v>1</v>
      </c>
      <c r="D145" s="5"/>
      <c r="E145" s="15" t="s">
        <v>242</v>
      </c>
      <c r="F145" s="10" t="s">
        <v>912</v>
      </c>
      <c r="G145" s="15" t="s">
        <v>930</v>
      </c>
      <c r="H145" s="22"/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165</v>
      </c>
      <c r="C146" s="5">
        <v>1</v>
      </c>
      <c r="D146" s="5"/>
      <c r="E146" s="15" t="s">
        <v>242</v>
      </c>
      <c r="F146" s="10" t="s">
        <v>912</v>
      </c>
      <c r="G146" s="15" t="s">
        <v>930</v>
      </c>
      <c r="H146" s="22"/>
      <c r="I146" s="10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166</v>
      </c>
      <c r="C147" s="5">
        <v>1</v>
      </c>
      <c r="D147" s="5"/>
      <c r="E147" s="15" t="s">
        <v>242</v>
      </c>
      <c r="F147" s="10" t="s">
        <v>912</v>
      </c>
      <c r="G147" s="15" t="s">
        <v>930</v>
      </c>
      <c r="H147" s="22"/>
      <c r="I147" s="10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167</v>
      </c>
      <c r="C148" s="5"/>
      <c r="D148" s="5">
        <v>1</v>
      </c>
      <c r="E148" s="15"/>
      <c r="F148" s="10"/>
      <c r="G148" s="15"/>
      <c r="H148" s="22"/>
      <c r="I148" s="10"/>
      <c r="J148" s="15" t="s">
        <v>339</v>
      </c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22689.0756302521</v>
      </c>
      <c r="R148" s="50">
        <f t="shared" si="5"/>
        <v>8739.495798319329</v>
      </c>
    </row>
    <row r="149" spans="2:18">
      <c r="B149" s="1" t="s">
        <v>168</v>
      </c>
      <c r="C149" s="5">
        <v>1</v>
      </c>
      <c r="D149" s="5"/>
      <c r="E149" s="15" t="s">
        <v>242</v>
      </c>
      <c r="F149" s="10" t="s">
        <v>912</v>
      </c>
      <c r="G149" s="15" t="s">
        <v>930</v>
      </c>
      <c r="H149" s="22"/>
      <c r="I149" s="10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169</v>
      </c>
      <c r="C150" s="5">
        <v>1</v>
      </c>
      <c r="D150" s="5"/>
      <c r="E150" s="15" t="s">
        <v>242</v>
      </c>
      <c r="F150" s="10" t="s">
        <v>912</v>
      </c>
      <c r="G150" s="15" t="s">
        <v>930</v>
      </c>
      <c r="H150" s="22"/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170</v>
      </c>
      <c r="C151" s="5">
        <v>1</v>
      </c>
      <c r="D151" s="5"/>
      <c r="E151" s="15" t="s">
        <v>242</v>
      </c>
      <c r="F151" s="10" t="s">
        <v>912</v>
      </c>
      <c r="G151" s="15" t="s">
        <v>930</v>
      </c>
      <c r="H151" s="22"/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171</v>
      </c>
      <c r="C152" s="5">
        <v>1</v>
      </c>
      <c r="D152" s="5"/>
      <c r="E152" s="15" t="s">
        <v>242</v>
      </c>
      <c r="F152" s="10" t="s">
        <v>912</v>
      </c>
      <c r="G152" s="15" t="s">
        <v>930</v>
      </c>
      <c r="H152" s="22"/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172</v>
      </c>
      <c r="C153" s="5">
        <v>1</v>
      </c>
      <c r="D153" s="5"/>
      <c r="E153" s="15" t="s">
        <v>242</v>
      </c>
      <c r="F153" s="10" t="s">
        <v>912</v>
      </c>
      <c r="G153" s="15" t="s">
        <v>930</v>
      </c>
      <c r="H153" s="22"/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173</v>
      </c>
      <c r="C154" s="5"/>
      <c r="D154" s="1">
        <v>1</v>
      </c>
      <c r="E154" s="15"/>
      <c r="F154" s="10"/>
      <c r="G154" s="15"/>
      <c r="H154" s="22"/>
      <c r="I154" s="10"/>
      <c r="J154" s="15" t="s">
        <v>339</v>
      </c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34453.781512605041</v>
      </c>
      <c r="R154" s="50">
        <f t="shared" si="5"/>
        <v>12352.941176470589</v>
      </c>
    </row>
    <row r="155" spans="2:18">
      <c r="B155" s="1" t="s">
        <v>174</v>
      </c>
      <c r="C155" s="5">
        <v>1</v>
      </c>
      <c r="D155" s="5"/>
      <c r="E155" s="15" t="s">
        <v>242</v>
      </c>
      <c r="F155" s="10" t="s">
        <v>912</v>
      </c>
      <c r="G155" s="15" t="s">
        <v>930</v>
      </c>
      <c r="H155" s="22"/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175</v>
      </c>
      <c r="C156" s="5"/>
      <c r="D156" s="5">
        <v>1</v>
      </c>
      <c r="E156" s="15"/>
      <c r="F156" s="10"/>
      <c r="G156" s="15"/>
      <c r="H156" s="22"/>
      <c r="I156" s="10"/>
      <c r="J156" s="15" t="s">
        <v>339</v>
      </c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38655.462184873948</v>
      </c>
      <c r="R156" s="50">
        <f t="shared" si="5"/>
        <v>16638.655462184874</v>
      </c>
    </row>
    <row r="157" spans="2:18">
      <c r="B157" s="1" t="s">
        <v>176</v>
      </c>
      <c r="C157" s="5">
        <v>1</v>
      </c>
      <c r="D157" s="5"/>
      <c r="E157" s="15" t="s">
        <v>242</v>
      </c>
      <c r="F157" s="10" t="s">
        <v>912</v>
      </c>
      <c r="G157" s="15" t="s">
        <v>930</v>
      </c>
      <c r="H157" s="22"/>
      <c r="I157" s="10"/>
      <c r="J157" s="15"/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0</v>
      </c>
      <c r="R157" s="50">
        <f t="shared" si="5"/>
        <v>0</v>
      </c>
    </row>
    <row r="158" spans="2:18">
      <c r="B158" s="1" t="s">
        <v>177</v>
      </c>
      <c r="C158" s="5"/>
      <c r="D158" s="5">
        <v>1</v>
      </c>
      <c r="E158" s="15"/>
      <c r="F158" s="10"/>
      <c r="G158" s="15"/>
      <c r="H158" s="22"/>
      <c r="I158" s="10"/>
      <c r="J158" s="15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178</v>
      </c>
      <c r="C159" s="5">
        <v>1</v>
      </c>
      <c r="D159" s="5"/>
      <c r="E159" s="15" t="s">
        <v>242</v>
      </c>
      <c r="F159" s="10" t="s">
        <v>912</v>
      </c>
      <c r="G159" s="15" t="s">
        <v>930</v>
      </c>
      <c r="H159" s="22"/>
      <c r="I159" s="10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179</v>
      </c>
      <c r="C160" s="5">
        <v>1</v>
      </c>
      <c r="D160" s="5"/>
      <c r="E160" s="15" t="s">
        <v>242</v>
      </c>
      <c r="F160" s="10" t="s">
        <v>912</v>
      </c>
      <c r="G160" s="15" t="s">
        <v>930</v>
      </c>
      <c r="H160" s="22"/>
      <c r="I160" s="10"/>
      <c r="J160" s="15"/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0</v>
      </c>
      <c r="R160" s="50">
        <f t="shared" si="5"/>
        <v>0</v>
      </c>
    </row>
    <row r="161" spans="2:18">
      <c r="B161" s="1" t="s">
        <v>684</v>
      </c>
      <c r="C161" s="5"/>
      <c r="D161" s="5">
        <v>1</v>
      </c>
      <c r="E161" s="15"/>
      <c r="F161" s="10"/>
      <c r="G161" s="15"/>
      <c r="H161" s="22"/>
      <c r="I161" s="10"/>
      <c r="J161" s="15" t="s">
        <v>339</v>
      </c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64705.882352941182</v>
      </c>
      <c r="R161" s="50">
        <f t="shared" si="5"/>
        <v>25378.151260504204</v>
      </c>
    </row>
    <row r="162" spans="2:18">
      <c r="B162" s="1" t="s">
        <v>181</v>
      </c>
      <c r="C162" s="5">
        <v>1</v>
      </c>
      <c r="D162" s="4"/>
      <c r="E162" s="15" t="s">
        <v>242</v>
      </c>
      <c r="F162" s="10" t="s">
        <v>912</v>
      </c>
      <c r="G162" s="15" t="s">
        <v>930</v>
      </c>
      <c r="H162" s="22"/>
      <c r="I162" s="22"/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0</v>
      </c>
      <c r="R162" s="50">
        <f t="shared" si="5"/>
        <v>0</v>
      </c>
    </row>
    <row r="163" spans="2:18">
      <c r="B163" s="4" t="s">
        <v>21</v>
      </c>
      <c r="C163" s="5">
        <v>1</v>
      </c>
      <c r="D163" s="5"/>
      <c r="E163" s="5" t="s">
        <v>931</v>
      </c>
      <c r="F163" s="15" t="s">
        <v>932</v>
      </c>
      <c r="G163" s="15"/>
      <c r="H163" s="22" t="s">
        <v>339</v>
      </c>
      <c r="I163" s="15"/>
      <c r="J163" s="15"/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0</v>
      </c>
      <c r="R163" s="50">
        <f t="shared" si="5"/>
        <v>0</v>
      </c>
    </row>
    <row r="164" spans="2:18">
      <c r="B164" s="4" t="s">
        <v>22</v>
      </c>
      <c r="C164" s="5">
        <v>1</v>
      </c>
      <c r="D164" s="5"/>
      <c r="E164" s="5"/>
      <c r="F164" s="15"/>
      <c r="G164" s="15" t="s">
        <v>775</v>
      </c>
      <c r="H164" s="22" t="s">
        <v>339</v>
      </c>
      <c r="I164" s="15"/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23</v>
      </c>
      <c r="C165" s="20">
        <v>1</v>
      </c>
      <c r="D165" s="4"/>
      <c r="E165" s="5" t="s">
        <v>242</v>
      </c>
      <c r="F165" s="5" t="s">
        <v>933</v>
      </c>
      <c r="G165" s="15" t="s">
        <v>886</v>
      </c>
      <c r="H165" s="22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4" t="s">
        <v>25</v>
      </c>
      <c r="C166" s="5"/>
      <c r="D166" s="5">
        <v>1</v>
      </c>
      <c r="E166" s="5"/>
      <c r="F166" s="15"/>
      <c r="G166" s="15"/>
      <c r="H166" s="22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15" t="s">
        <v>184</v>
      </c>
      <c r="C167" s="15">
        <v>1</v>
      </c>
      <c r="D167" s="5"/>
      <c r="E167" s="15" t="s">
        <v>934</v>
      </c>
      <c r="F167" s="15" t="s">
        <v>936</v>
      </c>
      <c r="G167" s="15" t="s">
        <v>935</v>
      </c>
      <c r="H167" s="22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27</v>
      </c>
      <c r="C168" s="5">
        <v>1</v>
      </c>
      <c r="D168" s="5"/>
      <c r="E168" s="5" t="s">
        <v>242</v>
      </c>
      <c r="F168" s="15"/>
      <c r="G168" s="15" t="s">
        <v>937</v>
      </c>
      <c r="H168" s="22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28</v>
      </c>
      <c r="C169" s="5">
        <v>1</v>
      </c>
      <c r="D169" s="5"/>
      <c r="E169" s="5" t="s">
        <v>779</v>
      </c>
      <c r="F169" s="15"/>
      <c r="G169" s="15" t="s">
        <v>887</v>
      </c>
      <c r="H169" s="22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29</v>
      </c>
      <c r="C170" s="5">
        <v>1</v>
      </c>
      <c r="D170" s="5"/>
      <c r="E170" s="5" t="s">
        <v>938</v>
      </c>
      <c r="F170" s="15"/>
      <c r="G170" s="15" t="s">
        <v>775</v>
      </c>
      <c r="H170" s="22" t="s">
        <v>339</v>
      </c>
      <c r="I170" s="15"/>
      <c r="J170" s="15"/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0</v>
      </c>
      <c r="R170" s="50">
        <f t="shared" si="5"/>
        <v>0</v>
      </c>
    </row>
    <row r="171" spans="2:18">
      <c r="B171" s="4" t="s">
        <v>30</v>
      </c>
      <c r="C171" s="5">
        <v>1</v>
      </c>
      <c r="D171" s="5"/>
      <c r="E171" s="5" t="s">
        <v>242</v>
      </c>
      <c r="F171" s="15"/>
      <c r="G171" s="15" t="s">
        <v>775</v>
      </c>
      <c r="H171" s="22" t="s">
        <v>339</v>
      </c>
      <c r="I171" s="15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0</v>
      </c>
      <c r="R171" s="50">
        <f t="shared" si="5"/>
        <v>0</v>
      </c>
    </row>
    <row r="172" spans="2:18">
      <c r="B172" s="4" t="s">
        <v>31</v>
      </c>
      <c r="C172" s="72">
        <v>1</v>
      </c>
      <c r="D172" s="72"/>
      <c r="E172" s="72"/>
      <c r="F172" s="73"/>
      <c r="G172" s="73" t="s">
        <v>775</v>
      </c>
      <c r="H172" s="75" t="s">
        <v>339</v>
      </c>
      <c r="I172" s="73"/>
      <c r="J172" s="15"/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0</v>
      </c>
      <c r="R172" s="50">
        <f t="shared" si="5"/>
        <v>0</v>
      </c>
    </row>
    <row r="173" spans="2:18">
      <c r="B173" s="4" t="s">
        <v>728</v>
      </c>
      <c r="C173" s="31"/>
      <c r="D173" s="30">
        <v>1</v>
      </c>
      <c r="E173" s="31"/>
      <c r="F173" s="31"/>
      <c r="G173" s="15"/>
      <c r="H173" s="22"/>
      <c r="I173" s="31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245</v>
      </c>
      <c r="C174" s="31"/>
      <c r="D174" s="30"/>
      <c r="E174" s="31"/>
      <c r="F174" s="31"/>
      <c r="G174" s="15"/>
      <c r="H174" s="22"/>
      <c r="I174" s="31"/>
      <c r="J174" s="15"/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0</v>
      </c>
      <c r="R174" s="50">
        <f t="shared" si="5"/>
        <v>0</v>
      </c>
    </row>
    <row r="175" spans="2:18">
      <c r="B175" s="4" t="s">
        <v>246</v>
      </c>
      <c r="C175" s="31"/>
      <c r="D175" s="30">
        <v>1</v>
      </c>
      <c r="E175" s="31"/>
      <c r="F175" s="31"/>
      <c r="G175" s="15"/>
      <c r="H175" s="22"/>
      <c r="I175" s="31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247</v>
      </c>
      <c r="C176" s="31"/>
      <c r="D176" s="30">
        <v>11</v>
      </c>
      <c r="E176" s="31"/>
      <c r="F176" s="31"/>
      <c r="G176" s="15"/>
      <c r="H176" s="22"/>
      <c r="I176" s="31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693000</v>
      </c>
      <c r="R176" s="50">
        <f t="shared" si="5"/>
        <v>176000</v>
      </c>
    </row>
    <row r="177" spans="2:18">
      <c r="B177" s="4" t="s">
        <v>248</v>
      </c>
      <c r="C177" s="31"/>
      <c r="D177" s="30"/>
      <c r="E177" s="31"/>
      <c r="F177" s="31"/>
      <c r="G177" s="15"/>
      <c r="H177" s="22"/>
      <c r="I177" s="31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5"/>
      <c r="E178" s="5" t="s">
        <v>348</v>
      </c>
      <c r="F178" s="22"/>
      <c r="G178" s="15" t="s">
        <v>940</v>
      </c>
      <c r="H178" s="22"/>
      <c r="I178" s="22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/>
      <c r="E179" s="5"/>
      <c r="F179" s="5"/>
      <c r="G179" s="15"/>
      <c r="H179" s="22"/>
      <c r="I179" s="22"/>
      <c r="J179" s="15"/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30" t="s">
        <v>349</v>
      </c>
      <c r="C180" s="4">
        <v>1</v>
      </c>
      <c r="D180" s="4"/>
      <c r="E180" s="5"/>
      <c r="F180" s="5"/>
      <c r="G180" s="15" t="s">
        <v>941</v>
      </c>
      <c r="H180" s="22" t="s">
        <v>339</v>
      </c>
      <c r="I180" s="22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06" t="s">
        <v>943</v>
      </c>
      <c r="C181" s="106">
        <v>1</v>
      </c>
      <c r="D181" s="106"/>
      <c r="E181" s="106"/>
      <c r="F181" s="106"/>
      <c r="G181" s="106" t="s">
        <v>857</v>
      </c>
      <c r="H181" s="106" t="s">
        <v>339</v>
      </c>
      <c r="I181" s="106"/>
      <c r="J181" s="106"/>
      <c r="Q181" s="88">
        <f>SUM(Q13:Q180)</f>
        <v>2467728.6134453784</v>
      </c>
      <c r="R181" s="88">
        <f>SUM(R13:R180)</f>
        <v>1330200.4621848741</v>
      </c>
    </row>
  </sheetData>
  <mergeCells count="7">
    <mergeCell ref="B10:F10"/>
    <mergeCell ref="H11:J11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B2:R181"/>
  <sheetViews>
    <sheetView workbookViewId="0">
      <selection activeCell="H27" sqref="H27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customWidth="1"/>
    <col min="4" max="4" width="10.44140625" style="6" bestFit="1" customWidth="1"/>
    <col min="5" max="5" width="12.109375" style="6" customWidth="1"/>
    <col min="6" max="6" width="10.6640625" style="6" bestFit="1" customWidth="1"/>
    <col min="7" max="7" width="7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944</v>
      </c>
      <c r="D5" s="149"/>
      <c r="E5" s="149"/>
      <c r="F5" s="14"/>
    </row>
    <row r="6" spans="2:18">
      <c r="B6" s="94" t="s">
        <v>338</v>
      </c>
      <c r="C6" s="150" t="s">
        <v>945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/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>
        <v>1</v>
      </c>
      <c r="E15" s="5" t="s">
        <v>242</v>
      </c>
      <c r="F15" s="5"/>
      <c r="G15" s="15" t="s">
        <v>775</v>
      </c>
      <c r="H15" s="15"/>
      <c r="I15" s="15" t="s">
        <v>339</v>
      </c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44537.815126050424</v>
      </c>
      <c r="R15" s="50">
        <f t="shared" si="1"/>
        <v>47058.823529411769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65546.218487394959</v>
      </c>
      <c r="R17" s="50">
        <f t="shared" si="1"/>
        <v>65546.218487394959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/>
      <c r="D22" s="4">
        <v>1</v>
      </c>
      <c r="E22" s="5"/>
      <c r="F22" s="5"/>
      <c r="G22" s="15"/>
      <c r="H22" s="15"/>
      <c r="I22" s="15"/>
      <c r="J22" s="15" t="s">
        <v>339</v>
      </c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85714.285714285725</v>
      </c>
      <c r="R22" s="50">
        <f t="shared" si="1"/>
        <v>20084.033613445379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345</v>
      </c>
      <c r="F34" s="5" t="s">
        <v>947</v>
      </c>
      <c r="G34" s="15" t="s">
        <v>948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345</v>
      </c>
      <c r="F35" s="5" t="s">
        <v>947</v>
      </c>
      <c r="G35" s="15" t="s">
        <v>948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345</v>
      </c>
      <c r="F36" s="5" t="s">
        <v>947</v>
      </c>
      <c r="G36" s="15" t="s">
        <v>948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345</v>
      </c>
      <c r="F37" s="5">
        <v>7423</v>
      </c>
      <c r="G37" s="15" t="s">
        <v>948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345</v>
      </c>
      <c r="F38" s="5" t="s">
        <v>947</v>
      </c>
      <c r="G38" s="15" t="s">
        <v>948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345</v>
      </c>
      <c r="F39" s="5" t="s">
        <v>947</v>
      </c>
      <c r="G39" s="15" t="s">
        <v>948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345</v>
      </c>
      <c r="F40" s="5" t="s">
        <v>947</v>
      </c>
      <c r="G40" s="15" t="s">
        <v>948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345</v>
      </c>
      <c r="F41" s="5" t="s">
        <v>947</v>
      </c>
      <c r="G41" s="15" t="s">
        <v>948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345</v>
      </c>
      <c r="F42" s="5" t="s">
        <v>947</v>
      </c>
      <c r="G42" s="15" t="s">
        <v>948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345</v>
      </c>
      <c r="F43" s="5" t="s">
        <v>947</v>
      </c>
      <c r="G43" s="15" t="s">
        <v>948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345</v>
      </c>
      <c r="F44" s="5" t="s">
        <v>947</v>
      </c>
      <c r="G44" s="15" t="s">
        <v>948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>
        <v>1</v>
      </c>
      <c r="D45" s="45"/>
      <c r="E45" s="46" t="s">
        <v>345</v>
      </c>
      <c r="F45" s="46" t="s">
        <v>947</v>
      </c>
      <c r="G45" s="15" t="s">
        <v>948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345</v>
      </c>
      <c r="F46" s="5" t="s">
        <v>947</v>
      </c>
      <c r="G46" s="15" t="s">
        <v>948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345</v>
      </c>
      <c r="F47" s="5" t="s">
        <v>947</v>
      </c>
      <c r="G47" s="15" t="s">
        <v>948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345</v>
      </c>
      <c r="F48" s="5" t="s">
        <v>947</v>
      </c>
      <c r="G48" s="15" t="s">
        <v>948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345</v>
      </c>
      <c r="F49" s="5" t="s">
        <v>947</v>
      </c>
      <c r="G49" s="15" t="s">
        <v>948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 t="s">
        <v>949</v>
      </c>
      <c r="G50" s="15" t="s">
        <v>775</v>
      </c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4">
        <v>1</v>
      </c>
      <c r="D51" s="1">
        <v>1</v>
      </c>
      <c r="E51" s="5" t="s">
        <v>242</v>
      </c>
      <c r="F51" s="5" t="s">
        <v>950</v>
      </c>
      <c r="G51" s="15" t="s">
        <v>775</v>
      </c>
      <c r="H51" s="15"/>
      <c r="I51" s="15" t="s">
        <v>339</v>
      </c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4">
        <v>1</v>
      </c>
      <c r="D52" s="1"/>
      <c r="E52" s="5" t="s">
        <v>242</v>
      </c>
      <c r="F52" s="5" t="s">
        <v>951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4">
        <v>1</v>
      </c>
      <c r="D53" s="1"/>
      <c r="E53" s="5" t="s">
        <v>242</v>
      </c>
      <c r="F53" s="5" t="s">
        <v>952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4">
        <v>1</v>
      </c>
      <c r="D54" s="1"/>
      <c r="E54" s="5" t="s">
        <v>242</v>
      </c>
      <c r="F54" s="5" t="s">
        <v>953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4">
        <v>1</v>
      </c>
      <c r="D55" s="1"/>
      <c r="E55" s="5" t="s">
        <v>242</v>
      </c>
      <c r="F55" s="5" t="s">
        <v>954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4">
        <v>1</v>
      </c>
      <c r="D56" s="1">
        <v>1</v>
      </c>
      <c r="E56" s="5" t="s">
        <v>242</v>
      </c>
      <c r="F56" s="5" t="s">
        <v>955</v>
      </c>
      <c r="G56" s="15" t="s">
        <v>775</v>
      </c>
      <c r="H56" s="15"/>
      <c r="I56" s="15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4">
        <v>1</v>
      </c>
      <c r="D57" s="4"/>
      <c r="E57" s="5" t="s">
        <v>242</v>
      </c>
      <c r="F57" s="5" t="s">
        <v>956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4">
        <v>1</v>
      </c>
      <c r="D58" s="4"/>
      <c r="E58" s="5" t="s">
        <v>242</v>
      </c>
      <c r="F58" s="5" t="s">
        <v>957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4">
        <v>1</v>
      </c>
      <c r="D59" s="4"/>
      <c r="E59" s="5" t="s">
        <v>242</v>
      </c>
      <c r="F59" s="5" t="s">
        <v>958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4">
        <v>1</v>
      </c>
      <c r="D60" s="4"/>
      <c r="E60" s="5" t="s">
        <v>242</v>
      </c>
      <c r="F60" s="5" t="s">
        <v>800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4">
        <v>1</v>
      </c>
      <c r="D61" s="4"/>
      <c r="E61" s="5" t="s">
        <v>242</v>
      </c>
      <c r="F61" s="5" t="s">
        <v>959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4">
        <v>1</v>
      </c>
      <c r="D62" s="4"/>
      <c r="E62" s="5" t="s">
        <v>242</v>
      </c>
      <c r="F62" s="5" t="s">
        <v>960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4">
        <v>1</v>
      </c>
      <c r="D63" s="4"/>
      <c r="E63" s="5" t="s">
        <v>242</v>
      </c>
      <c r="F63" s="5" t="s">
        <v>961</v>
      </c>
      <c r="G63" s="15" t="s">
        <v>775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4">
        <v>1</v>
      </c>
      <c r="D64" s="45"/>
      <c r="E64" s="5" t="s">
        <v>242</v>
      </c>
      <c r="F64" s="5" t="s">
        <v>962</v>
      </c>
      <c r="G64" s="15" t="s">
        <v>775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4">
        <v>1</v>
      </c>
      <c r="D65" s="4"/>
      <c r="E65" s="5" t="s">
        <v>242</v>
      </c>
      <c r="F65" s="5" t="s">
        <v>963</v>
      </c>
      <c r="G65" s="15" t="s">
        <v>775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4">
        <v>1</v>
      </c>
      <c r="D66" s="4"/>
      <c r="E66" s="5" t="s">
        <v>242</v>
      </c>
      <c r="F66" s="5" t="s">
        <v>964</v>
      </c>
      <c r="G66" s="15" t="s">
        <v>775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4">
        <v>1</v>
      </c>
      <c r="D67" s="4"/>
      <c r="E67" s="5" t="s">
        <v>242</v>
      </c>
      <c r="F67" s="5" t="s">
        <v>965</v>
      </c>
      <c r="G67" s="15" t="s">
        <v>775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4">
        <v>1</v>
      </c>
      <c r="D68" s="4"/>
      <c r="E68" s="5" t="s">
        <v>242</v>
      </c>
      <c r="F68" s="5" t="s">
        <v>966</v>
      </c>
      <c r="G68" s="15" t="s">
        <v>775</v>
      </c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4">
        <v>1</v>
      </c>
      <c r="D69" s="1"/>
      <c r="E69" s="5" t="s">
        <v>242</v>
      </c>
      <c r="F69" s="5" t="s">
        <v>967</v>
      </c>
      <c r="G69" s="15" t="s">
        <v>775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4">
        <v>1</v>
      </c>
      <c r="D70" s="1"/>
      <c r="E70" s="5" t="s">
        <v>242</v>
      </c>
      <c r="F70" s="5" t="s">
        <v>968</v>
      </c>
      <c r="G70" s="15" t="s">
        <v>775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4">
        <v>1</v>
      </c>
      <c r="D71" s="1"/>
      <c r="E71" s="5" t="s">
        <v>242</v>
      </c>
      <c r="F71" s="5" t="s">
        <v>969</v>
      </c>
      <c r="G71" s="15" t="s">
        <v>775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4">
        <v>1</v>
      </c>
      <c r="D72" s="1"/>
      <c r="E72" s="5" t="s">
        <v>242</v>
      </c>
      <c r="F72" s="5" t="s">
        <v>970</v>
      </c>
      <c r="G72" s="15" t="s">
        <v>775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4">
        <v>1</v>
      </c>
      <c r="D73" s="1"/>
      <c r="E73" s="5" t="s">
        <v>242</v>
      </c>
      <c r="F73" s="5" t="s">
        <v>971</v>
      </c>
      <c r="G73" s="15" t="s">
        <v>775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4">
        <v>1</v>
      </c>
      <c r="D74" s="1"/>
      <c r="E74" s="5" t="s">
        <v>242</v>
      </c>
      <c r="F74" s="5" t="s">
        <v>972</v>
      </c>
      <c r="G74" s="15" t="s">
        <v>775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4">
        <v>1</v>
      </c>
      <c r="D75" s="1"/>
      <c r="E75" s="5" t="s">
        <v>242</v>
      </c>
      <c r="F75" s="5" t="s">
        <v>973</v>
      </c>
      <c r="G75" s="15" t="s">
        <v>775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4">
        <v>1</v>
      </c>
      <c r="D76" s="1"/>
      <c r="E76" s="5" t="s">
        <v>242</v>
      </c>
      <c r="F76" s="5" t="s">
        <v>974</v>
      </c>
      <c r="G76" s="15" t="s">
        <v>775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4">
        <v>1</v>
      </c>
      <c r="D77" s="1"/>
      <c r="E77" s="5" t="s">
        <v>242</v>
      </c>
      <c r="F77" s="5" t="s">
        <v>975</v>
      </c>
      <c r="G77" s="15" t="s">
        <v>775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4">
        <v>1</v>
      </c>
      <c r="D78" s="1"/>
      <c r="E78" s="5" t="s">
        <v>242</v>
      </c>
      <c r="F78" s="5" t="s">
        <v>976</v>
      </c>
      <c r="G78" s="15" t="s">
        <v>775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/>
      <c r="G79" s="15"/>
      <c r="H79" s="15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/>
      <c r="G81" s="15" t="s">
        <v>775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/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/>
      <c r="G83" s="15" t="s">
        <v>775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775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/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/>
      <c r="G86" s="15" t="s">
        <v>775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/>
      <c r="G87" s="15" t="s">
        <v>775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/>
      <c r="G88" s="15" t="s">
        <v>775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775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/>
      <c r="G90" s="15" t="s">
        <v>775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775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775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/>
      <c r="D93" s="1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8403.361344537816</v>
      </c>
      <c r="R93" s="50">
        <f t="shared" si="3"/>
        <v>4453.7815126050418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775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775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/>
      <c r="G96" s="15" t="s">
        <v>775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775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775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775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>
        <v>1</v>
      </c>
      <c r="D102" s="1"/>
      <c r="E102" s="5" t="s">
        <v>791</v>
      </c>
      <c r="F102" s="5"/>
      <c r="G102" s="15" t="s">
        <v>977</v>
      </c>
      <c r="H102" s="15" t="s">
        <v>339</v>
      </c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/>
      <c r="G103" s="15" t="s">
        <v>977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/>
      <c r="G104" s="15" t="s">
        <v>977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/>
      <c r="G105" s="15" t="s">
        <v>977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/>
      <c r="G106" s="15" t="s">
        <v>977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>
        <v>1</v>
      </c>
      <c r="D107" s="1"/>
      <c r="E107" s="5" t="s">
        <v>791</v>
      </c>
      <c r="F107" s="5"/>
      <c r="G107" s="15" t="s">
        <v>977</v>
      </c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>
        <v>1</v>
      </c>
      <c r="D108" s="1"/>
      <c r="E108" s="5" t="s">
        <v>791</v>
      </c>
      <c r="F108" s="5"/>
      <c r="G108" s="15" t="s">
        <v>977</v>
      </c>
      <c r="H108" s="15" t="s">
        <v>339</v>
      </c>
      <c r="I108" s="15"/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>
        <v>1</v>
      </c>
      <c r="D109" s="10"/>
      <c r="E109" s="5" t="s">
        <v>791</v>
      </c>
      <c r="F109" s="10"/>
      <c r="G109" s="15" t="s">
        <v>977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>
        <v>1</v>
      </c>
      <c r="D110" s="5"/>
      <c r="E110" s="5" t="s">
        <v>791</v>
      </c>
      <c r="F110" s="10"/>
      <c r="G110" s="12" t="s">
        <v>977</v>
      </c>
      <c r="H110" s="10" t="s">
        <v>339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>
        <v>1</v>
      </c>
      <c r="E111" s="5"/>
      <c r="F111" s="10"/>
      <c r="G111" s="12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/>
      <c r="D113" s="5">
        <v>1</v>
      </c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19327.731092436974</v>
      </c>
      <c r="R113" s="50">
        <f t="shared" si="3"/>
        <v>19327.731092436974</v>
      </c>
    </row>
    <row r="114" spans="2:18">
      <c r="B114" s="4" t="s">
        <v>138</v>
      </c>
      <c r="C114" s="5"/>
      <c r="D114" s="5">
        <v>1</v>
      </c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15966.386554621849</v>
      </c>
      <c r="R114" s="50">
        <f t="shared" si="3"/>
        <v>15966.386554621849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978</v>
      </c>
      <c r="H115" s="10" t="s">
        <v>339</v>
      </c>
      <c r="I115" s="10"/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978</v>
      </c>
      <c r="H117" s="10" t="s">
        <v>339</v>
      </c>
      <c r="I117" s="10"/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>
        <v>1</v>
      </c>
      <c r="E118" s="5"/>
      <c r="F118" s="10"/>
      <c r="G118" s="12"/>
      <c r="H118" s="10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21008.403361344539</v>
      </c>
      <c r="R118" s="50">
        <f t="shared" si="3"/>
        <v>21008.403361344539</v>
      </c>
    </row>
    <row r="119" spans="2:18">
      <c r="B119" s="4" t="s">
        <v>142</v>
      </c>
      <c r="C119" s="5"/>
      <c r="D119" s="5">
        <v>1</v>
      </c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978</v>
      </c>
      <c r="H120" s="10" t="s">
        <v>339</v>
      </c>
      <c r="I120" s="10"/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>
        <v>1</v>
      </c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12605.042016806723</v>
      </c>
      <c r="R121" s="50">
        <f t="shared" si="3"/>
        <v>12605.042016806723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979</v>
      </c>
      <c r="G122" s="15"/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242</v>
      </c>
      <c r="F123" s="5" t="s">
        <v>981</v>
      </c>
      <c r="G123" s="15" t="s">
        <v>980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982</v>
      </c>
      <c r="G124" s="15" t="s">
        <v>775</v>
      </c>
      <c r="H124" s="15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>
        <v>1</v>
      </c>
      <c r="D125" s="4"/>
      <c r="E125" s="5" t="s">
        <v>242</v>
      </c>
      <c r="F125" s="5" t="s">
        <v>983</v>
      </c>
      <c r="G125" s="15" t="s">
        <v>775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984</v>
      </c>
      <c r="G126" s="15" t="s">
        <v>775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985</v>
      </c>
      <c r="G127" s="15" t="s">
        <v>775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>
        <v>11</v>
      </c>
      <c r="D128" s="4"/>
      <c r="E128" s="5" t="s">
        <v>242</v>
      </c>
      <c r="F128" s="5" t="s">
        <v>986</v>
      </c>
      <c r="G128" s="15" t="s">
        <v>775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987</v>
      </c>
      <c r="G129" s="15" t="s">
        <v>775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988</v>
      </c>
      <c r="G130" s="15" t="s">
        <v>775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/>
      <c r="G143" s="15"/>
      <c r="H143" s="15"/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0"/>
      <c r="G144" s="12" t="s">
        <v>990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/>
      <c r="F145" s="10"/>
      <c r="G145" s="12" t="s">
        <v>990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/>
      <c r="D146" s="1">
        <v>1</v>
      </c>
      <c r="E146" s="15"/>
      <c r="F146" s="5"/>
      <c r="G146" s="15"/>
      <c r="H146" s="15"/>
      <c r="I146" s="15"/>
      <c r="J146" s="15" t="s">
        <v>339</v>
      </c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19327.731092436974</v>
      </c>
      <c r="R146" s="50">
        <f t="shared" si="5"/>
        <v>7478.9915966386561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5"/>
      <c r="G147" s="15" t="s">
        <v>990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5"/>
      <c r="G148" s="15" t="s">
        <v>990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/>
      <c r="D149" s="1">
        <v>1</v>
      </c>
      <c r="E149" s="15"/>
      <c r="F149" s="5"/>
      <c r="G149" s="15"/>
      <c r="H149" s="15"/>
      <c r="I149" s="15"/>
      <c r="J149" s="15" t="s">
        <v>339</v>
      </c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25210.084033613446</v>
      </c>
      <c r="R149" s="50">
        <f t="shared" si="5"/>
        <v>9327.7310924369758</v>
      </c>
    </row>
    <row r="150" spans="2:18">
      <c r="B150" s="1" t="s">
        <v>170</v>
      </c>
      <c r="C150" s="5">
        <v>1</v>
      </c>
      <c r="D150" s="5"/>
      <c r="E150" s="15" t="s">
        <v>242</v>
      </c>
      <c r="F150" s="10"/>
      <c r="G150" s="12" t="s">
        <v>990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15" t="s">
        <v>242</v>
      </c>
      <c r="F151" s="10"/>
      <c r="G151" s="12" t="s">
        <v>990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15" t="s">
        <v>242</v>
      </c>
      <c r="F152" s="10"/>
      <c r="G152" s="12" t="s">
        <v>990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15" t="s">
        <v>242</v>
      </c>
      <c r="F154" s="10"/>
      <c r="G154" s="12" t="s">
        <v>990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15" t="s">
        <v>242</v>
      </c>
      <c r="F156" s="10"/>
      <c r="G156" s="12" t="s">
        <v>990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>
        <v>1</v>
      </c>
      <c r="D158" s="4"/>
      <c r="E158" s="15" t="s">
        <v>242</v>
      </c>
      <c r="F158" s="5"/>
      <c r="G158" s="15" t="s">
        <v>989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15" t="s">
        <v>242</v>
      </c>
      <c r="F159" s="5"/>
      <c r="G159" s="15" t="s">
        <v>990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15" t="s">
        <v>242</v>
      </c>
      <c r="F161" s="5"/>
      <c r="G161" s="15" t="s">
        <v>990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/>
      <c r="E162" s="15" t="s">
        <v>242</v>
      </c>
      <c r="F162" s="15"/>
      <c r="G162" s="19" t="s">
        <v>990</v>
      </c>
      <c r="H162" s="15" t="s">
        <v>339</v>
      </c>
      <c r="I162" s="15"/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0</v>
      </c>
      <c r="R162" s="50">
        <f t="shared" si="5"/>
        <v>0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/>
      <c r="D165" s="5">
        <v>1</v>
      </c>
      <c r="E165" s="5"/>
      <c r="F165" s="15"/>
      <c r="G165" s="19"/>
      <c r="H165" s="15"/>
      <c r="I165" s="15"/>
      <c r="J165" s="15" t="s">
        <v>339</v>
      </c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/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991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/>
      <c r="D169" s="5">
        <v>1</v>
      </c>
      <c r="E169" s="5"/>
      <c r="F169" s="15"/>
      <c r="G169" s="19"/>
      <c r="H169" s="15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52100.840336134454</v>
      </c>
      <c r="R169" s="50">
        <f t="shared" si="5"/>
        <v>52100.840336134454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15" t="s">
        <v>775</v>
      </c>
      <c r="H177" s="15" t="s">
        <v>339</v>
      </c>
      <c r="I177" s="15"/>
      <c r="J177" s="15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 t="s">
        <v>992</v>
      </c>
      <c r="F178" s="5"/>
      <c r="G178" s="15" t="s">
        <v>775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775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Q181" s="98">
        <f>SUM(Q13:Q180)</f>
        <v>2842088.6554621854</v>
      </c>
      <c r="R181" s="98">
        <f>SUM(R13:R180)</f>
        <v>2003078.1512605043</v>
      </c>
    </row>
  </sheetData>
  <mergeCells count="7">
    <mergeCell ref="B10:F10"/>
    <mergeCell ref="H11:J11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B2:R181"/>
  <sheetViews>
    <sheetView topLeftCell="B1" workbookViewId="0">
      <selection activeCell="H187" sqref="H187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bestFit="1" customWidth="1"/>
    <col min="4" max="4" width="10.44140625" style="6" bestFit="1" customWidth="1"/>
    <col min="5" max="5" width="10" style="6" bestFit="1" customWidth="1"/>
    <col min="6" max="6" width="10.6640625" style="6" bestFit="1" customWidth="1"/>
    <col min="7" max="7" width="10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6" width="11" style="6" bestFit="1" customWidth="1"/>
    <col min="17" max="17" width="11" style="6" customWidth="1"/>
    <col min="18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993</v>
      </c>
      <c r="D5" s="149"/>
      <c r="E5" s="149"/>
      <c r="F5" s="14"/>
    </row>
    <row r="6" spans="2:18">
      <c r="B6" s="94" t="s">
        <v>338</v>
      </c>
      <c r="C6" s="150" t="s">
        <v>994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 t="s">
        <v>995</v>
      </c>
      <c r="G13" s="15" t="s">
        <v>996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/>
      <c r="F14" s="5"/>
      <c r="G14" s="15" t="s">
        <v>775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>
        <v>84021</v>
      </c>
      <c r="G15" s="15" t="s">
        <v>997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999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>
        <v>1</v>
      </c>
      <c r="D20" s="4"/>
      <c r="E20" s="5" t="s">
        <v>791</v>
      </c>
      <c r="F20" s="5" t="s">
        <v>1000</v>
      </c>
      <c r="G20" s="15"/>
      <c r="H20" s="15" t="s">
        <v>339</v>
      </c>
      <c r="I20" s="15"/>
      <c r="J20" s="15"/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0</v>
      </c>
      <c r="R20" s="50">
        <f t="shared" si="1"/>
        <v>0</v>
      </c>
    </row>
    <row r="21" spans="2:18">
      <c r="B21" s="4" t="s">
        <v>564</v>
      </c>
      <c r="C21" s="4"/>
      <c r="D21" s="4"/>
      <c r="E21" s="5" t="s">
        <v>242</v>
      </c>
      <c r="F21" s="5" t="s">
        <v>1001</v>
      </c>
      <c r="G21" s="15" t="s">
        <v>1001</v>
      </c>
      <c r="H21" s="15" t="s">
        <v>339</v>
      </c>
      <c r="I21" s="15"/>
      <c r="J21" s="15"/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0</v>
      </c>
      <c r="R21" s="50">
        <f t="shared" si="1"/>
        <v>0</v>
      </c>
    </row>
    <row r="22" spans="2:18" ht="27.6">
      <c r="B22" s="4" t="s">
        <v>18</v>
      </c>
      <c r="C22" s="1">
        <v>1</v>
      </c>
      <c r="D22" s="4"/>
      <c r="E22" s="5" t="s">
        <v>345</v>
      </c>
      <c r="F22" s="5"/>
      <c r="G22" s="15" t="s">
        <v>1002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/>
      <c r="D34" s="4">
        <v>1</v>
      </c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248739.49579831935</v>
      </c>
      <c r="R34" s="50">
        <f t="shared" si="1"/>
        <v>296218.48739495798</v>
      </c>
    </row>
    <row r="35" spans="2:18">
      <c r="B35" s="1" t="s">
        <v>97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/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/>
      <c r="D47" s="4"/>
      <c r="E47" s="5"/>
      <c r="F47" s="5"/>
      <c r="G47" s="15"/>
      <c r="H47" s="15"/>
      <c r="I47" s="15"/>
      <c r="J47" s="15" t="s">
        <v>339</v>
      </c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/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/>
      <c r="D49" s="4"/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 t="s">
        <v>1003</v>
      </c>
      <c r="G50" s="15" t="s">
        <v>1004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>
        <v>1</v>
      </c>
      <c r="D51" s="1">
        <v>1</v>
      </c>
      <c r="E51" s="5" t="s">
        <v>242</v>
      </c>
      <c r="F51" s="5"/>
      <c r="G51" s="15" t="s">
        <v>1004</v>
      </c>
      <c r="H51" s="15"/>
      <c r="I51" s="15" t="s">
        <v>339</v>
      </c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1">
        <v>1</v>
      </c>
      <c r="D52" s="1"/>
      <c r="E52" s="5" t="s">
        <v>242</v>
      </c>
      <c r="F52" s="5"/>
      <c r="G52" s="15" t="s">
        <v>1004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>
        <v>1</v>
      </c>
      <c r="D53" s="1"/>
      <c r="E53" s="5" t="s">
        <v>242</v>
      </c>
      <c r="F53" s="5"/>
      <c r="G53" s="15" t="s">
        <v>1004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242</v>
      </c>
      <c r="F54" s="5"/>
      <c r="G54" s="15" t="s">
        <v>1004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>
        <v>1</v>
      </c>
      <c r="D55" s="1"/>
      <c r="E55" s="5" t="s">
        <v>242</v>
      </c>
      <c r="F55" s="5"/>
      <c r="G55" s="15" t="s">
        <v>1004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>
        <v>1</v>
      </c>
      <c r="D56" s="1"/>
      <c r="E56" s="5" t="s">
        <v>242</v>
      </c>
      <c r="F56" s="5"/>
      <c r="G56" s="15" t="s">
        <v>1004</v>
      </c>
      <c r="H56" s="15" t="s">
        <v>339</v>
      </c>
      <c r="I56" s="15"/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>
        <v>1</v>
      </c>
      <c r="D57" s="4"/>
      <c r="E57" s="5" t="s">
        <v>242</v>
      </c>
      <c r="F57" s="5"/>
      <c r="G57" s="15" t="s">
        <v>1004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242</v>
      </c>
      <c r="F58" s="5"/>
      <c r="G58" s="15" t="s">
        <v>1004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242</v>
      </c>
      <c r="F59" s="5"/>
      <c r="G59" s="15" t="s">
        <v>1004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242</v>
      </c>
      <c r="F60" s="5"/>
      <c r="G60" s="15" t="s">
        <v>1004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>
        <v>1</v>
      </c>
      <c r="D61" s="4">
        <v>1</v>
      </c>
      <c r="E61" s="5" t="s">
        <v>242</v>
      </c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10084.033613445379</v>
      </c>
      <c r="R61" s="50">
        <f t="shared" si="1"/>
        <v>5462.1848739495799</v>
      </c>
    </row>
    <row r="62" spans="2:18">
      <c r="B62" s="1" t="s">
        <v>39</v>
      </c>
      <c r="C62" s="1">
        <v>1</v>
      </c>
      <c r="D62" s="4"/>
      <c r="E62" s="5" t="s">
        <v>242</v>
      </c>
      <c r="F62" s="5"/>
      <c r="G62" s="15"/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>
        <v>1</v>
      </c>
      <c r="D63" s="4"/>
      <c r="E63" s="5" t="s">
        <v>242</v>
      </c>
      <c r="F63" s="5"/>
      <c r="G63" s="15"/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242</v>
      </c>
      <c r="F64" s="46"/>
      <c r="G64" s="15"/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242</v>
      </c>
      <c r="F65" s="5"/>
      <c r="G65" s="15"/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242</v>
      </c>
      <c r="F66" s="5"/>
      <c r="G66" s="15"/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242</v>
      </c>
      <c r="F67" s="5"/>
      <c r="G67" s="15"/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/>
      <c r="E68" s="5" t="s">
        <v>242</v>
      </c>
      <c r="F68" s="5"/>
      <c r="G68" s="15"/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>
        <v>1</v>
      </c>
      <c r="D69" s="1"/>
      <c r="E69" s="5" t="s">
        <v>242</v>
      </c>
      <c r="F69" s="5"/>
      <c r="G69" s="15"/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242</v>
      </c>
      <c r="F70" s="5"/>
      <c r="G70" s="15"/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242</v>
      </c>
      <c r="F71" s="5"/>
      <c r="G71" s="15"/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>
        <v>1</v>
      </c>
      <c r="D72" s="1"/>
      <c r="E72" s="5" t="s">
        <v>242</v>
      </c>
      <c r="F72" s="5"/>
      <c r="G72" s="15"/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>
        <v>1</v>
      </c>
      <c r="D73" s="1"/>
      <c r="E73" s="5" t="s">
        <v>242</v>
      </c>
      <c r="F73" s="5"/>
      <c r="G73" s="15"/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>
        <v>1</v>
      </c>
      <c r="D74" s="1"/>
      <c r="E74" s="5" t="s">
        <v>242</v>
      </c>
      <c r="F74" s="5"/>
      <c r="G74" s="15"/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>
        <v>1</v>
      </c>
      <c r="D75" s="1"/>
      <c r="E75" s="5" t="s">
        <v>242</v>
      </c>
      <c r="F75" s="5"/>
      <c r="G75" s="15"/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>
        <v>1</v>
      </c>
      <c r="D76" s="1"/>
      <c r="E76" s="5" t="s">
        <v>242</v>
      </c>
      <c r="F76" s="5"/>
      <c r="G76" s="15"/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>
        <v>1</v>
      </c>
      <c r="D77" s="1">
        <v>1</v>
      </c>
      <c r="E77" s="5" t="s">
        <v>242</v>
      </c>
      <c r="F77" s="5"/>
      <c r="G77" s="15"/>
      <c r="H77" s="15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27731.092436974792</v>
      </c>
      <c r="R77" s="50">
        <f t="shared" si="1"/>
        <v>15714.285714285716</v>
      </c>
    </row>
    <row r="78" spans="2:18">
      <c r="B78" s="1" t="s">
        <v>55</v>
      </c>
      <c r="C78" s="1">
        <v>1</v>
      </c>
      <c r="D78" s="1"/>
      <c r="E78" s="5" t="s">
        <v>242</v>
      </c>
      <c r="F78" s="5"/>
      <c r="G78" s="15"/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>
        <v>1</v>
      </c>
      <c r="E79" s="5" t="s">
        <v>1005</v>
      </c>
      <c r="F79" s="5" t="s">
        <v>1007</v>
      </c>
      <c r="G79" s="15" t="s">
        <v>1006</v>
      </c>
      <c r="H79" s="15"/>
      <c r="I79" s="15" t="s">
        <v>339</v>
      </c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230252.10084033615</v>
      </c>
      <c r="R79" s="50">
        <f t="shared" si="3"/>
        <v>160000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>
        <v>1</v>
      </c>
      <c r="E81" s="5" t="s">
        <v>242</v>
      </c>
      <c r="F81" s="5"/>
      <c r="G81" s="15" t="s">
        <v>775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81</v>
      </c>
      <c r="C82" s="1">
        <v>1</v>
      </c>
      <c r="D82" s="1">
        <v>1</v>
      </c>
      <c r="E82" s="5" t="s">
        <v>242</v>
      </c>
      <c r="F82" s="5"/>
      <c r="G82" s="15" t="s">
        <v>775</v>
      </c>
      <c r="H82" s="15"/>
      <c r="I82" s="15" t="s">
        <v>339</v>
      </c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28571.428571428572</v>
      </c>
      <c r="R82" s="50">
        <f t="shared" si="3"/>
        <v>15042.01680672269</v>
      </c>
    </row>
    <row r="83" spans="2:18">
      <c r="B83" s="4" t="s">
        <v>96</v>
      </c>
      <c r="C83" s="1">
        <v>1</v>
      </c>
      <c r="D83" s="1"/>
      <c r="E83" s="5" t="s">
        <v>242</v>
      </c>
      <c r="F83" s="5"/>
      <c r="G83" s="15" t="s">
        <v>775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775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/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/>
      <c r="D86" s="1"/>
      <c r="E86" s="5" t="s">
        <v>242</v>
      </c>
      <c r="F86" s="5"/>
      <c r="G86" s="15" t="s">
        <v>1006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/>
      <c r="G87" s="15" t="s">
        <v>1006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/>
      <c r="G88" s="15" t="s">
        <v>1008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1006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/>
      <c r="G90" s="15" t="s">
        <v>1006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1006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1006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/>
      <c r="D93" s="1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8403.361344537816</v>
      </c>
      <c r="R93" s="50">
        <f t="shared" si="3"/>
        <v>4453.7815126050418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1006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1006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/>
      <c r="G96" s="15" t="s">
        <v>1006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1006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1006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1006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1006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1006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/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>
        <v>5239</v>
      </c>
      <c r="G103" s="15" t="s">
        <v>1009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>
        <v>5293</v>
      </c>
      <c r="G104" s="15" t="s">
        <v>1009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>
        <v>5239</v>
      </c>
      <c r="G105" s="15" t="s">
        <v>1009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>
        <v>5239</v>
      </c>
      <c r="G106" s="15" t="s">
        <v>1009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/>
      <c r="D107" s="1">
        <v>1</v>
      </c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14285.714285714286</v>
      </c>
      <c r="R107" s="50">
        <f t="shared" si="3"/>
        <v>14285.714285714286</v>
      </c>
    </row>
    <row r="108" spans="2:18">
      <c r="B108" s="1" t="s">
        <v>128</v>
      </c>
      <c r="C108" s="1"/>
      <c r="D108" s="1">
        <v>1</v>
      </c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16806.722689075632</v>
      </c>
      <c r="R108" s="50">
        <f t="shared" si="3"/>
        <v>16806.722689075632</v>
      </c>
    </row>
    <row r="109" spans="2:18">
      <c r="B109" s="1" t="s">
        <v>258</v>
      </c>
      <c r="C109" s="10"/>
      <c r="D109" s="10">
        <v>1</v>
      </c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16806.722689075632</v>
      </c>
      <c r="R109" s="50">
        <f t="shared" si="3"/>
        <v>16806.722689075632</v>
      </c>
    </row>
    <row r="110" spans="2:18">
      <c r="B110" s="1" t="s">
        <v>259</v>
      </c>
      <c r="C110" s="5"/>
      <c r="D110" s="5">
        <v>1</v>
      </c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16806.722689075632</v>
      </c>
      <c r="R110" s="50">
        <f t="shared" si="3"/>
        <v>16806.722689075632</v>
      </c>
    </row>
    <row r="111" spans="2:18">
      <c r="B111" s="18" t="s">
        <v>16</v>
      </c>
      <c r="C111" s="5">
        <v>1</v>
      </c>
      <c r="D111" s="5"/>
      <c r="E111" s="5" t="s">
        <v>242</v>
      </c>
      <c r="F111" s="10" t="s">
        <v>1011</v>
      </c>
      <c r="G111" s="12" t="s">
        <v>1010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 t="s">
        <v>1011</v>
      </c>
      <c r="G113" s="12" t="s">
        <v>1010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 t="s">
        <v>1011</v>
      </c>
      <c r="G114" s="12" t="s">
        <v>1010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>
        <v>1</v>
      </c>
      <c r="E115" s="5"/>
      <c r="F115" s="10"/>
      <c r="G115" s="12"/>
      <c r="H115" s="10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14285.714285714286</v>
      </c>
      <c r="R115" s="50">
        <f t="shared" si="3"/>
        <v>14285.714285714286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/>
      <c r="D117" s="5">
        <v>1</v>
      </c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12605.042016806723</v>
      </c>
      <c r="R117" s="50">
        <f t="shared" si="3"/>
        <v>12605.042016806723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 t="s">
        <v>1011</v>
      </c>
      <c r="G118" s="12" t="s">
        <v>1010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/>
      <c r="D119" s="5">
        <v>1</v>
      </c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 t="s">
        <v>1011</v>
      </c>
      <c r="G120" s="12" t="s">
        <v>1010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>
        <v>1</v>
      </c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12605.042016806723</v>
      </c>
      <c r="R121" s="50">
        <f t="shared" si="3"/>
        <v>12605.042016806723</v>
      </c>
    </row>
    <row r="122" spans="2:18">
      <c r="B122" s="2" t="s">
        <v>17</v>
      </c>
      <c r="C122" s="4"/>
      <c r="D122" s="4"/>
      <c r="E122" s="5"/>
      <c r="F122" s="5"/>
      <c r="G122" s="15"/>
      <c r="H122" s="15"/>
      <c r="I122" s="10"/>
      <c r="J122" s="15" t="s">
        <v>339</v>
      </c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1014</v>
      </c>
      <c r="F123" s="5"/>
      <c r="G123" s="15" t="s">
        <v>1015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/>
      <c r="D124" s="4">
        <v>1</v>
      </c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39495.798319327732</v>
      </c>
      <c r="R124" s="50">
        <f t="shared" si="3"/>
        <v>13277.310924369749</v>
      </c>
    </row>
    <row r="125" spans="2:18">
      <c r="B125" s="1" t="s">
        <v>147</v>
      </c>
      <c r="C125" s="4">
        <v>1</v>
      </c>
      <c r="D125" s="4"/>
      <c r="E125" s="5" t="s">
        <v>1013</v>
      </c>
      <c r="F125" s="5"/>
      <c r="G125" s="15" t="s">
        <v>1012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/>
      <c r="D126" s="4">
        <v>1</v>
      </c>
      <c r="E126" s="5"/>
      <c r="F126" s="15"/>
      <c r="G126" s="15"/>
      <c r="H126" s="15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43697.478991596639</v>
      </c>
      <c r="R126" s="50">
        <f t="shared" si="3"/>
        <v>18991.596638655465</v>
      </c>
    </row>
    <row r="127" spans="2:18">
      <c r="B127" s="1" t="s">
        <v>149</v>
      </c>
      <c r="C127" s="4"/>
      <c r="D127" s="4">
        <v>1</v>
      </c>
      <c r="E127" s="5"/>
      <c r="F127" s="15"/>
      <c r="G127" s="15"/>
      <c r="H127" s="15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4"/>
      <c r="D128" s="4">
        <v>1</v>
      </c>
      <c r="E128" s="5"/>
      <c r="F128" s="5"/>
      <c r="G128" s="15"/>
      <c r="H128" s="15"/>
      <c r="I128" s="10"/>
      <c r="J128" s="15" t="s">
        <v>339</v>
      </c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50420.168067226892</v>
      </c>
      <c r="R128" s="50">
        <f t="shared" si="3"/>
        <v>25798.319327731093</v>
      </c>
    </row>
    <row r="129" spans="2:18">
      <c r="B129" s="1" t="s">
        <v>151</v>
      </c>
      <c r="C129" s="4"/>
      <c r="D129" s="4">
        <v>1</v>
      </c>
      <c r="E129" s="5"/>
      <c r="F129" s="15"/>
      <c r="G129" s="15"/>
      <c r="H129" s="15"/>
      <c r="I129" s="10"/>
      <c r="J129" s="15" t="s">
        <v>339</v>
      </c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61344.537815126052</v>
      </c>
      <c r="R129" s="50">
        <f t="shared" si="3"/>
        <v>27899.159663865546</v>
      </c>
    </row>
    <row r="130" spans="2:18">
      <c r="B130" s="1" t="s">
        <v>152</v>
      </c>
      <c r="C130" s="4"/>
      <c r="D130" s="4">
        <v>1</v>
      </c>
      <c r="E130" s="5"/>
      <c r="F130" s="15"/>
      <c r="G130" s="15"/>
      <c r="H130" s="15"/>
      <c r="I130" s="10"/>
      <c r="J130" s="15" t="s">
        <v>339</v>
      </c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80672.268907563033</v>
      </c>
      <c r="R130" s="50">
        <f t="shared" si="3"/>
        <v>33193.277310924372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/>
      <c r="D143" s="1"/>
      <c r="E143" s="15"/>
      <c r="F143" s="15"/>
      <c r="G143" s="15"/>
      <c r="H143" s="15"/>
      <c r="I143" s="10"/>
      <c r="J143" s="15" t="s">
        <v>339</v>
      </c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1017</v>
      </c>
      <c r="G144" s="12" t="s">
        <v>1016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5" t="s">
        <v>242</v>
      </c>
      <c r="F145" s="10"/>
      <c r="G145" s="12" t="s">
        <v>1016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5" t="s">
        <v>242</v>
      </c>
      <c r="F146" s="5"/>
      <c r="G146" s="15" t="s">
        <v>1016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5" t="s">
        <v>242</v>
      </c>
      <c r="F147" s="5"/>
      <c r="G147" s="15" t="s">
        <v>1016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5" t="s">
        <v>242</v>
      </c>
      <c r="F148" s="5"/>
      <c r="G148" s="15" t="s">
        <v>1016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/>
      <c r="D149" s="1">
        <v>1</v>
      </c>
      <c r="E149" s="5"/>
      <c r="F149" s="5"/>
      <c r="G149" s="15"/>
      <c r="H149" s="15"/>
      <c r="I149" s="15"/>
      <c r="J149" s="15" t="s">
        <v>339</v>
      </c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25210.084033613446</v>
      </c>
      <c r="R149" s="50">
        <f t="shared" si="5"/>
        <v>9327.7310924369758</v>
      </c>
    </row>
    <row r="150" spans="2:18">
      <c r="B150" s="1" t="s">
        <v>170</v>
      </c>
      <c r="C150" s="5">
        <v>1</v>
      </c>
      <c r="D150" s="5"/>
      <c r="E150" s="5" t="s">
        <v>242</v>
      </c>
      <c r="F150" s="10"/>
      <c r="G150" s="12" t="s">
        <v>1016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/>
      <c r="G151" s="12" t="s">
        <v>1016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/>
      <c r="G152" s="12" t="s">
        <v>1016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5" t="s">
        <v>242</v>
      </c>
      <c r="F154" s="10"/>
      <c r="G154" s="12" t="s">
        <v>1016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/>
      <c r="G156" s="12" t="s">
        <v>1016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>
        <v>1</v>
      </c>
      <c r="D158" s="4"/>
      <c r="E158" s="5" t="s">
        <v>242</v>
      </c>
      <c r="F158" s="5"/>
      <c r="G158" s="15" t="s">
        <v>1016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5" t="s">
        <v>242</v>
      </c>
      <c r="F159" s="5"/>
      <c r="G159" s="15" t="s">
        <v>1016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5"/>
      <c r="G161" s="15" t="s">
        <v>1016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/>
      <c r="D165" s="5">
        <v>1</v>
      </c>
      <c r="E165" s="5"/>
      <c r="F165" s="15"/>
      <c r="G165" s="19"/>
      <c r="H165" s="15"/>
      <c r="I165" s="15"/>
      <c r="J165" s="15" t="s">
        <v>339</v>
      </c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1018</v>
      </c>
      <c r="H167" s="15"/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>
        <v>1</v>
      </c>
      <c r="E168" s="5" t="s">
        <v>791</v>
      </c>
      <c r="F168" s="15"/>
      <c r="G168" s="19" t="s">
        <v>1019</v>
      </c>
      <c r="H168" s="15"/>
      <c r="I168" s="15" t="s">
        <v>339</v>
      </c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92000</v>
      </c>
      <c r="R168" s="50">
        <f t="shared" si="5"/>
        <v>92000</v>
      </c>
    </row>
    <row r="169" spans="2:18">
      <c r="B169" s="4" t="s">
        <v>29</v>
      </c>
      <c r="C169" s="5">
        <v>1</v>
      </c>
      <c r="D169" s="5"/>
      <c r="E169" s="5" t="s">
        <v>242</v>
      </c>
      <c r="F169" s="15"/>
      <c r="G169" s="19"/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1076000</v>
      </c>
      <c r="R177" s="50">
        <f t="shared" si="5"/>
        <v>1076000</v>
      </c>
    </row>
    <row r="178" spans="2:18">
      <c r="B178" s="10" t="s">
        <v>183</v>
      </c>
      <c r="C178" s="4"/>
      <c r="D178" s="4">
        <v>1</v>
      </c>
      <c r="E178" s="5"/>
      <c r="F178" s="5"/>
      <c r="G178" s="15"/>
      <c r="H178" s="15"/>
      <c r="I178" s="15"/>
      <c r="J178" s="15" t="s">
        <v>339</v>
      </c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1077310.924369748</v>
      </c>
      <c r="R178" s="50">
        <f t="shared" si="5"/>
        <v>480588.23529411765</v>
      </c>
    </row>
    <row r="179" spans="2:18">
      <c r="B179" s="10" t="s">
        <v>184</v>
      </c>
      <c r="C179" s="4"/>
      <c r="D179" s="4"/>
      <c r="E179" s="5"/>
      <c r="F179" s="5"/>
      <c r="G179" s="15"/>
      <c r="H179" s="15"/>
      <c r="I179" s="15"/>
      <c r="J179" s="15"/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1020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Q181" s="98">
        <f>SUM(Q13:Q180)</f>
        <v>5412407.9831932774</v>
      </c>
      <c r="R181" s="98">
        <f>SUM(R13:R180)</f>
        <v>3858691.5966386558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B2:R192"/>
  <sheetViews>
    <sheetView topLeftCell="B1" workbookViewId="0">
      <selection activeCell="C184" sqref="C184"/>
    </sheetView>
  </sheetViews>
  <sheetFormatPr baseColWidth="10" defaultColWidth="11.44140625" defaultRowHeight="13.8"/>
  <cols>
    <col min="1" max="1" width="3.6640625" style="6" customWidth="1"/>
    <col min="2" max="2" width="51.109375" style="6" bestFit="1" customWidth="1"/>
    <col min="3" max="3" width="9.33203125" style="6" customWidth="1"/>
    <col min="4" max="4" width="11.44140625" style="6" customWidth="1"/>
    <col min="5" max="5" width="14.33203125" style="6" customWidth="1"/>
    <col min="6" max="6" width="10.44140625" style="6" customWidth="1"/>
    <col min="7" max="7" width="13.6640625" style="6" customWidth="1"/>
    <col min="8" max="8" width="7.33203125" style="6" customWidth="1"/>
    <col min="9" max="9" width="6.44140625" style="6" customWidth="1"/>
    <col min="10" max="10" width="8.77734375" style="6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6" width="11" style="6" bestFit="1" customWidth="1"/>
    <col min="17" max="17" width="11.44140625" style="6" customWidth="1"/>
    <col min="18" max="18" width="11" style="6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1055</v>
      </c>
      <c r="D5" s="149"/>
      <c r="E5" s="149"/>
      <c r="F5" s="107" t="s">
        <v>1746</v>
      </c>
    </row>
    <row r="6" spans="2:18">
      <c r="B6" s="94" t="s">
        <v>338</v>
      </c>
      <c r="C6" s="150"/>
      <c r="D6" s="150"/>
      <c r="E6" s="150"/>
      <c r="F6" s="6" t="s">
        <v>1042</v>
      </c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/>
      <c r="G13" s="15"/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 t="s">
        <v>1021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15" t="s">
        <v>1022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1023</v>
      </c>
      <c r="G17" s="15" t="s">
        <v>1024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242</v>
      </c>
      <c r="F22" s="5"/>
      <c r="G22" s="15" t="s">
        <v>775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348</v>
      </c>
      <c r="F34" s="5" t="s">
        <v>1025</v>
      </c>
      <c r="G34" s="15" t="s">
        <v>1027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348</v>
      </c>
      <c r="F35" s="5" t="s">
        <v>1025</v>
      </c>
      <c r="G35" s="15" t="s">
        <v>1029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348</v>
      </c>
      <c r="F36" s="5" t="s">
        <v>1025</v>
      </c>
      <c r="G36" s="15" t="s">
        <v>1027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348</v>
      </c>
      <c r="F37" s="5" t="s">
        <v>1025</v>
      </c>
      <c r="G37" s="15" t="s">
        <v>1027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348</v>
      </c>
      <c r="F38" s="5" t="s">
        <v>1025</v>
      </c>
      <c r="G38" s="15" t="s">
        <v>1027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348</v>
      </c>
      <c r="F39" s="5" t="s">
        <v>1025</v>
      </c>
      <c r="G39" s="15" t="s">
        <v>1027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348</v>
      </c>
      <c r="F40" s="5" t="s">
        <v>1025</v>
      </c>
      <c r="G40" s="15" t="s">
        <v>1027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348</v>
      </c>
      <c r="F41" s="5" t="s">
        <v>1025</v>
      </c>
      <c r="G41" s="15" t="s">
        <v>1027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348</v>
      </c>
      <c r="F42" s="5" t="s">
        <v>1025</v>
      </c>
      <c r="G42" s="15" t="s">
        <v>1027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/>
      <c r="D43" s="4">
        <v>1</v>
      </c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>
        <v>1</v>
      </c>
      <c r="D44" s="4"/>
      <c r="E44" s="5" t="s">
        <v>348</v>
      </c>
      <c r="F44" s="5" t="s">
        <v>1025</v>
      </c>
      <c r="G44" s="15" t="s">
        <v>1027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>
        <v>1</v>
      </c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348</v>
      </c>
      <c r="F46" s="5" t="s">
        <v>1025</v>
      </c>
      <c r="G46" s="15" t="s">
        <v>1027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348</v>
      </c>
      <c r="F47" s="5" t="s">
        <v>1025</v>
      </c>
      <c r="G47" s="15" t="s">
        <v>1027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>
        <v>1</v>
      </c>
      <c r="D49" s="4"/>
      <c r="E49" s="5" t="s">
        <v>348</v>
      </c>
      <c r="F49" s="5" t="s">
        <v>1025</v>
      </c>
      <c r="G49" s="15" t="s">
        <v>1027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348</v>
      </c>
      <c r="F50" s="5" t="s">
        <v>1030</v>
      </c>
      <c r="G50" s="15" t="s">
        <v>1031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/>
      <c r="D51" s="1"/>
      <c r="E51" s="5"/>
      <c r="F51" s="5"/>
      <c r="G51" s="15" t="s">
        <v>1031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>
        <v>1</v>
      </c>
      <c r="D52" s="1"/>
      <c r="E52" s="5" t="s">
        <v>348</v>
      </c>
      <c r="F52" s="5"/>
      <c r="G52" s="15" t="s">
        <v>1031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/>
      <c r="D53" s="1">
        <v>1</v>
      </c>
      <c r="E53" s="5"/>
      <c r="F53" s="5"/>
      <c r="G53" s="15"/>
      <c r="H53" s="15"/>
      <c r="I53" s="15"/>
      <c r="J53" s="15" t="s">
        <v>339</v>
      </c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20168.067226890758</v>
      </c>
      <c r="R53" s="50">
        <f t="shared" si="1"/>
        <v>18739.495798319327</v>
      </c>
    </row>
    <row r="54" spans="2:18">
      <c r="B54" s="4" t="s">
        <v>61</v>
      </c>
      <c r="C54" s="1"/>
      <c r="D54" s="1">
        <v>1</v>
      </c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29411.764705882353</v>
      </c>
      <c r="R54" s="50">
        <f t="shared" si="1"/>
        <v>23025.210084033613</v>
      </c>
    </row>
    <row r="55" spans="2:18">
      <c r="B55" s="4" t="s">
        <v>59</v>
      </c>
      <c r="C55" s="1">
        <v>1</v>
      </c>
      <c r="D55" s="1"/>
      <c r="E55" s="5" t="s">
        <v>348</v>
      </c>
      <c r="F55" s="5"/>
      <c r="G55" s="15" t="s">
        <v>1031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/>
      <c r="D56" s="1">
        <v>1</v>
      </c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1">
        <v>1</v>
      </c>
      <c r="D57" s="4"/>
      <c r="E57" s="5" t="s">
        <v>348</v>
      </c>
      <c r="F57" s="5"/>
      <c r="G57" s="15" t="s">
        <v>1031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348</v>
      </c>
      <c r="F58" s="5"/>
      <c r="G58" s="15" t="s">
        <v>1031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348</v>
      </c>
      <c r="F59" s="5"/>
      <c r="G59" s="15" t="s">
        <v>1031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348</v>
      </c>
      <c r="F60" s="5"/>
      <c r="G60" s="15" t="s">
        <v>1031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/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10084.033613445379</v>
      </c>
      <c r="R61" s="50">
        <f t="shared" si="1"/>
        <v>5462.1848739495799</v>
      </c>
    </row>
    <row r="62" spans="2:18">
      <c r="B62" s="1" t="s">
        <v>39</v>
      </c>
      <c r="C62" s="1">
        <v>1</v>
      </c>
      <c r="D62" s="4"/>
      <c r="E62" s="5" t="s">
        <v>348</v>
      </c>
      <c r="F62" s="5"/>
      <c r="G62" s="15" t="s">
        <v>1031</v>
      </c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>
        <v>1</v>
      </c>
      <c r="D63" s="4"/>
      <c r="E63" s="5" t="s">
        <v>348</v>
      </c>
      <c r="F63" s="5"/>
      <c r="G63" s="15" t="s">
        <v>1031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348</v>
      </c>
      <c r="F64" s="46"/>
      <c r="G64" s="15" t="s">
        <v>1031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348</v>
      </c>
      <c r="F65" s="5"/>
      <c r="G65" s="15" t="s">
        <v>1031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348</v>
      </c>
      <c r="F66" s="5"/>
      <c r="G66" s="15" t="s">
        <v>1031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348</v>
      </c>
      <c r="F67" s="5"/>
      <c r="G67" s="15" t="s">
        <v>1031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>
        <v>1</v>
      </c>
      <c r="E68" s="5" t="s">
        <v>348</v>
      </c>
      <c r="F68" s="5"/>
      <c r="G68" s="15" t="s">
        <v>1031</v>
      </c>
      <c r="H68" s="15"/>
      <c r="I68" s="15" t="s">
        <v>339</v>
      </c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15126.050420168069</v>
      </c>
      <c r="R68" s="50">
        <f t="shared" si="1"/>
        <v>7647.0588235294117</v>
      </c>
    </row>
    <row r="69" spans="2:18">
      <c r="B69" s="1" t="s">
        <v>46</v>
      </c>
      <c r="C69" s="1">
        <v>1</v>
      </c>
      <c r="D69" s="1"/>
      <c r="E69" s="5" t="s">
        <v>348</v>
      </c>
      <c r="F69" s="5"/>
      <c r="G69" s="15" t="s">
        <v>1031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348</v>
      </c>
      <c r="F70" s="5"/>
      <c r="G70" s="15" t="s">
        <v>1031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348</v>
      </c>
      <c r="F71" s="5"/>
      <c r="G71" s="15" t="s">
        <v>1031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/>
      <c r="D72" s="1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20168.067226890758</v>
      </c>
      <c r="R72" s="50">
        <f t="shared" si="1"/>
        <v>12521.008403361346</v>
      </c>
    </row>
    <row r="73" spans="2:18">
      <c r="B73" s="1" t="s">
        <v>50</v>
      </c>
      <c r="C73" s="1"/>
      <c r="D73" s="1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22689.0756302521</v>
      </c>
      <c r="R73" s="50">
        <f t="shared" si="1"/>
        <v>12521.008403361346</v>
      </c>
    </row>
    <row r="74" spans="2:18">
      <c r="B74" s="1" t="s">
        <v>51</v>
      </c>
      <c r="C74" s="1">
        <v>1</v>
      </c>
      <c r="D74" s="1"/>
      <c r="E74" s="5" t="s">
        <v>348</v>
      </c>
      <c r="F74" s="5"/>
      <c r="G74" s="15" t="s">
        <v>1031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/>
      <c r="D75" s="1">
        <v>1</v>
      </c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25210.084033613446</v>
      </c>
      <c r="R75" s="50">
        <f t="shared" si="1"/>
        <v>14789.915966386556</v>
      </c>
    </row>
    <row r="76" spans="2:18">
      <c r="B76" s="1" t="s">
        <v>53</v>
      </c>
      <c r="C76" s="1"/>
      <c r="D76" s="1">
        <v>1</v>
      </c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26050.420168067227</v>
      </c>
      <c r="R76" s="50">
        <f t="shared" si="1"/>
        <v>26050.420168067227</v>
      </c>
    </row>
    <row r="77" spans="2:18">
      <c r="B77" s="1" t="s">
        <v>54</v>
      </c>
      <c r="C77" s="1">
        <v>1</v>
      </c>
      <c r="D77" s="1"/>
      <c r="E77" s="5" t="s">
        <v>348</v>
      </c>
      <c r="F77" s="5"/>
      <c r="G77" s="15" t="s">
        <v>1031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>
        <v>1</v>
      </c>
      <c r="D78" s="1"/>
      <c r="E78" s="5" t="s">
        <v>348</v>
      </c>
      <c r="F78" s="5"/>
      <c r="G78" s="15" t="s">
        <v>1031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348</v>
      </c>
      <c r="F79" s="5"/>
      <c r="G79" s="15" t="s">
        <v>1028</v>
      </c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348</v>
      </c>
      <c r="F80" s="5"/>
      <c r="G80" s="15" t="s">
        <v>1028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>
        <v>1</v>
      </c>
      <c r="E81" s="5" t="s">
        <v>348</v>
      </c>
      <c r="F81" s="5"/>
      <c r="G81" s="15" t="s">
        <v>1028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81</v>
      </c>
      <c r="C82" s="1">
        <v>1</v>
      </c>
      <c r="D82" s="1">
        <v>1</v>
      </c>
      <c r="E82" s="5" t="s">
        <v>348</v>
      </c>
      <c r="F82" s="5"/>
      <c r="G82" s="15" t="s">
        <v>1028</v>
      </c>
      <c r="H82" s="15"/>
      <c r="I82" s="15" t="s">
        <v>339</v>
      </c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28571.428571428572</v>
      </c>
      <c r="R82" s="50">
        <f t="shared" si="3"/>
        <v>15042.01680672269</v>
      </c>
    </row>
    <row r="83" spans="2:18">
      <c r="B83" s="4" t="s">
        <v>96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/>
      <c r="D84" s="1">
        <v>1</v>
      </c>
      <c r="E84" s="5"/>
      <c r="F84" s="5"/>
      <c r="G84" s="15"/>
      <c r="H84" s="15"/>
      <c r="I84" s="15"/>
      <c r="J84" s="15" t="s">
        <v>339</v>
      </c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94</v>
      </c>
      <c r="C85" s="1">
        <v>1</v>
      </c>
      <c r="D85" s="1"/>
      <c r="E85" s="5" t="s">
        <v>348</v>
      </c>
      <c r="F85" s="5"/>
      <c r="G85" s="15" t="s">
        <v>1028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348</v>
      </c>
      <c r="F86" s="5"/>
      <c r="G86" s="15" t="s">
        <v>1028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348</v>
      </c>
      <c r="F87" s="5"/>
      <c r="G87" s="15" t="s">
        <v>1028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348</v>
      </c>
      <c r="F88" s="5"/>
      <c r="G88" s="15" t="s">
        <v>1028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348</v>
      </c>
      <c r="F89" s="5"/>
      <c r="G89" s="15" t="s">
        <v>1028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348</v>
      </c>
      <c r="F90" s="5"/>
      <c r="G90" s="15" t="s">
        <v>1028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348</v>
      </c>
      <c r="F91" s="5"/>
      <c r="G91" s="15" t="s">
        <v>1028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348</v>
      </c>
      <c r="F92" s="5"/>
      <c r="G92" s="15" t="s">
        <v>1028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348</v>
      </c>
      <c r="F93" s="5"/>
      <c r="G93" s="15" t="s">
        <v>1028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348</v>
      </c>
      <c r="F94" s="5"/>
      <c r="G94" s="15" t="s">
        <v>1028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348</v>
      </c>
      <c r="F95" s="5"/>
      <c r="G95" s="15" t="s">
        <v>1028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348</v>
      </c>
      <c r="F96" s="5"/>
      <c r="G96" s="15" t="s">
        <v>1028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348</v>
      </c>
      <c r="F97" s="5"/>
      <c r="G97" s="15" t="s">
        <v>1028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348</v>
      </c>
      <c r="F98" s="5"/>
      <c r="G98" s="15" t="s">
        <v>1028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348</v>
      </c>
      <c r="F99" s="5"/>
      <c r="G99" s="15" t="s">
        <v>1028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348</v>
      </c>
      <c r="F100" s="5"/>
      <c r="G100" s="15" t="s">
        <v>1028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348</v>
      </c>
      <c r="F101" s="5"/>
      <c r="G101" s="15" t="s">
        <v>1028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>
        <v>1</v>
      </c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123000</v>
      </c>
      <c r="R102" s="50">
        <f t="shared" si="3"/>
        <v>123000</v>
      </c>
    </row>
    <row r="103" spans="2:18">
      <c r="B103" s="1" t="s">
        <v>123</v>
      </c>
      <c r="C103" s="1"/>
      <c r="D103" s="1"/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/>
      <c r="D109" s="10"/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/>
      <c r="D110" s="5"/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>
        <v>1</v>
      </c>
      <c r="D111" s="5"/>
      <c r="E111" s="5" t="s">
        <v>242</v>
      </c>
      <c r="F111" s="10"/>
      <c r="G111" s="12" t="s">
        <v>1032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2" t="s">
        <v>1032</v>
      </c>
      <c r="H112" s="10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/>
      <c r="G113" s="12" t="s">
        <v>1032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/>
      <c r="G114" s="12" t="s">
        <v>1032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1032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>
        <v>1</v>
      </c>
      <c r="D116" s="5"/>
      <c r="E116" s="5" t="s">
        <v>242</v>
      </c>
      <c r="F116" s="10"/>
      <c r="G116" s="12" t="s">
        <v>1032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1032</v>
      </c>
      <c r="H117" s="10"/>
      <c r="I117" s="10" t="s">
        <v>339</v>
      </c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/>
      <c r="G118" s="12" t="s">
        <v>1032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242</v>
      </c>
      <c r="F119" s="10"/>
      <c r="G119" s="12" t="s">
        <v>1032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1032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>
        <v>1</v>
      </c>
      <c r="D121" s="5"/>
      <c r="E121" s="5" t="s">
        <v>242</v>
      </c>
      <c r="F121" s="10"/>
      <c r="G121" s="12" t="s">
        <v>1032</v>
      </c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/>
      <c r="D122" s="4">
        <v>1</v>
      </c>
      <c r="E122" s="5"/>
      <c r="F122" s="5"/>
      <c r="G122" s="15"/>
      <c r="H122" s="15"/>
      <c r="I122" s="10"/>
      <c r="J122" s="15" t="s">
        <v>339</v>
      </c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351000</v>
      </c>
      <c r="R122" s="50">
        <f t="shared" si="3"/>
        <v>197310.9243697479</v>
      </c>
    </row>
    <row r="123" spans="2:18">
      <c r="B123" s="1" t="s">
        <v>243</v>
      </c>
      <c r="C123" s="4"/>
      <c r="D123" s="4"/>
      <c r="E123" s="5"/>
      <c r="F123" s="5"/>
      <c r="G123" s="15"/>
      <c r="H123" s="15"/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/>
      <c r="D124" s="4"/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/>
      <c r="D125" s="4"/>
      <c r="E125" s="5"/>
      <c r="F125" s="5"/>
      <c r="G125" s="15"/>
      <c r="H125" s="15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/>
      <c r="D126" s="4"/>
      <c r="E126" s="5"/>
      <c r="F126" s="15"/>
      <c r="G126" s="15"/>
      <c r="H126" s="15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/>
      <c r="D127" s="4"/>
      <c r="E127" s="5"/>
      <c r="F127" s="15"/>
      <c r="G127" s="15"/>
      <c r="H127" s="15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/>
      <c r="D128" s="4"/>
      <c r="E128" s="5"/>
      <c r="F128" s="5"/>
      <c r="G128" s="15"/>
      <c r="H128" s="15"/>
      <c r="I128" s="10"/>
      <c r="J128" s="15" t="s">
        <v>339</v>
      </c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/>
      <c r="D129" s="4"/>
      <c r="E129" s="5"/>
      <c r="F129" s="15"/>
      <c r="G129" s="15"/>
      <c r="H129" s="15"/>
      <c r="I129" s="10"/>
      <c r="J129" s="15" t="s">
        <v>339</v>
      </c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/>
      <c r="D130" s="4"/>
      <c r="E130" s="5"/>
      <c r="F130" s="15"/>
      <c r="G130" s="15"/>
      <c r="H130" s="15"/>
      <c r="I130" s="10"/>
      <c r="J130" s="15" t="s">
        <v>339</v>
      </c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>
        <v>1</v>
      </c>
      <c r="D142" s="5"/>
      <c r="E142" s="5" t="s">
        <v>791</v>
      </c>
      <c r="F142" s="10"/>
      <c r="G142" s="12" t="s">
        <v>1033</v>
      </c>
      <c r="H142" s="10" t="s">
        <v>339</v>
      </c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 t="s">
        <v>1034</v>
      </c>
      <c r="G143" s="15" t="s">
        <v>1035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0"/>
      <c r="G144" s="12" t="s">
        <v>1035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 t="s">
        <v>242</v>
      </c>
      <c r="F145" s="10"/>
      <c r="G145" s="12" t="s">
        <v>1035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15" t="s">
        <v>242</v>
      </c>
      <c r="F146" s="5"/>
      <c r="G146" s="15" t="s">
        <v>1035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5"/>
      <c r="G147" s="15" t="s">
        <v>1035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5"/>
      <c r="G148" s="15" t="s">
        <v>1035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>
        <v>1</v>
      </c>
      <c r="D149" s="1"/>
      <c r="E149" s="15" t="s">
        <v>242</v>
      </c>
      <c r="F149" s="5"/>
      <c r="G149" s="15" t="s">
        <v>1035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>
        <v>1</v>
      </c>
      <c r="D150" s="5"/>
      <c r="E150" s="15" t="s">
        <v>242</v>
      </c>
      <c r="F150" s="10"/>
      <c r="G150" s="12" t="s">
        <v>1035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15" t="s">
        <v>242</v>
      </c>
      <c r="F151" s="10"/>
      <c r="G151" s="12" t="s">
        <v>1035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15" t="s">
        <v>242</v>
      </c>
      <c r="F152" s="10"/>
      <c r="G152" s="12" t="s">
        <v>1035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15" t="s">
        <v>242</v>
      </c>
      <c r="F154" s="10"/>
      <c r="G154" s="12" t="s">
        <v>1035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15" t="s">
        <v>242</v>
      </c>
      <c r="F156" s="10"/>
      <c r="G156" s="12" t="s">
        <v>1035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/>
      <c r="D158" s="4">
        <v>1</v>
      </c>
      <c r="E158" s="15"/>
      <c r="F158" s="5"/>
      <c r="G158" s="15"/>
      <c r="H158" s="15"/>
      <c r="I158" s="15"/>
      <c r="J158" s="15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179</v>
      </c>
      <c r="C159" s="4">
        <v>1</v>
      </c>
      <c r="D159" s="4"/>
      <c r="E159" s="15" t="s">
        <v>242</v>
      </c>
      <c r="F159" s="5"/>
      <c r="G159" s="15" t="s">
        <v>1035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15" t="s">
        <v>242</v>
      </c>
      <c r="F161" s="5"/>
      <c r="G161" s="15" t="s">
        <v>1035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>
        <v>1</v>
      </c>
      <c r="D164" s="5"/>
      <c r="E164" s="5" t="s">
        <v>242</v>
      </c>
      <c r="F164" s="5" t="s">
        <v>1036</v>
      </c>
      <c r="G164" s="15" t="s">
        <v>1037</v>
      </c>
      <c r="H164" s="15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5">
        <v>1</v>
      </c>
      <c r="E165" s="5"/>
      <c r="F165" s="15"/>
      <c r="G165" s="19" t="s">
        <v>775</v>
      </c>
      <c r="H165" s="15"/>
      <c r="I165" s="15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775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1038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>
        <v>2</v>
      </c>
      <c r="D169" s="5"/>
      <c r="E169" s="5" t="s">
        <v>242</v>
      </c>
      <c r="F169" s="15"/>
      <c r="G169" s="19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>
        <v>1</v>
      </c>
      <c r="D171" s="5"/>
      <c r="E171" s="72" t="s">
        <v>350</v>
      </c>
      <c r="F171" s="73"/>
      <c r="G171" s="74" t="s">
        <v>775</v>
      </c>
      <c r="H171" s="73" t="s">
        <v>339</v>
      </c>
      <c r="I171" s="73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0</v>
      </c>
      <c r="R171" s="50">
        <f t="shared" si="5"/>
        <v>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10">
        <v>2</v>
      </c>
      <c r="D176" s="5"/>
      <c r="E176" s="97" t="s">
        <v>242</v>
      </c>
      <c r="F176" s="97" t="s">
        <v>1040</v>
      </c>
      <c r="G176" s="97" t="s">
        <v>1039</v>
      </c>
      <c r="H176" s="97" t="s">
        <v>339</v>
      </c>
      <c r="I176" s="97"/>
      <c r="J176" s="15"/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0</v>
      </c>
      <c r="R176" s="50">
        <f t="shared" si="5"/>
        <v>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1076000</v>
      </c>
      <c r="R177" s="50">
        <f t="shared" si="5"/>
        <v>1076000</v>
      </c>
    </row>
    <row r="178" spans="2:18">
      <c r="B178" s="10" t="s">
        <v>183</v>
      </c>
      <c r="C178" s="4">
        <v>1</v>
      </c>
      <c r="D178" s="4"/>
      <c r="E178" s="5" t="s">
        <v>348</v>
      </c>
      <c r="F178" s="5"/>
      <c r="G178" s="15" t="s">
        <v>775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1041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1" t="s">
        <v>1747</v>
      </c>
      <c r="C181" s="108">
        <v>1</v>
      </c>
      <c r="D181" s="111"/>
      <c r="E181" s="111" t="s">
        <v>348</v>
      </c>
      <c r="F181" s="111" t="s">
        <v>709</v>
      </c>
      <c r="G181" s="109" t="s">
        <v>775</v>
      </c>
      <c r="H181" s="109" t="s">
        <v>339</v>
      </c>
      <c r="I181" s="111"/>
      <c r="J181" s="111"/>
      <c r="Q181" s="98">
        <f>SUM(Q13:Q180)</f>
        <v>3922731.5126050427</v>
      </c>
      <c r="R181" s="98">
        <f>SUM(R13:R180)</f>
        <v>2997185.7142857141</v>
      </c>
    </row>
    <row r="182" spans="2:18">
      <c r="B182" s="111" t="s">
        <v>1043</v>
      </c>
      <c r="C182" s="108">
        <v>1</v>
      </c>
      <c r="D182" s="111"/>
      <c r="E182" s="111" t="s">
        <v>1044</v>
      </c>
      <c r="F182" s="111"/>
      <c r="G182" s="109" t="s">
        <v>775</v>
      </c>
      <c r="H182" s="109" t="s">
        <v>339</v>
      </c>
      <c r="I182" s="111"/>
      <c r="J182" s="111"/>
    </row>
    <row r="183" spans="2:18">
      <c r="B183" s="111" t="s">
        <v>1045</v>
      </c>
      <c r="C183" s="108">
        <v>1</v>
      </c>
      <c r="D183" s="111"/>
      <c r="E183" s="110" t="s">
        <v>1044</v>
      </c>
      <c r="F183" s="111" t="s">
        <v>1046</v>
      </c>
      <c r="G183" s="109" t="s">
        <v>775</v>
      </c>
      <c r="H183" s="109" t="s">
        <v>339</v>
      </c>
      <c r="I183" s="111"/>
      <c r="J183" s="111"/>
    </row>
    <row r="184" spans="2:18">
      <c r="B184" s="111" t="s">
        <v>1049</v>
      </c>
      <c r="C184" s="108">
        <v>1</v>
      </c>
      <c r="D184" s="111"/>
      <c r="E184" s="110" t="s">
        <v>1047</v>
      </c>
      <c r="F184" s="111"/>
      <c r="G184" s="109" t="s">
        <v>1048</v>
      </c>
      <c r="H184" s="109" t="s">
        <v>339</v>
      </c>
      <c r="I184" s="111"/>
      <c r="J184" s="111"/>
    </row>
    <row r="185" spans="2:18">
      <c r="B185" s="111" t="s">
        <v>1050</v>
      </c>
      <c r="C185" s="108">
        <v>1</v>
      </c>
      <c r="D185" s="111"/>
      <c r="E185" s="110" t="s">
        <v>1044</v>
      </c>
      <c r="F185" s="111">
        <v>61911</v>
      </c>
      <c r="G185" s="109" t="s">
        <v>1051</v>
      </c>
      <c r="H185" s="109" t="s">
        <v>339</v>
      </c>
      <c r="I185" s="111"/>
      <c r="J185" s="111"/>
    </row>
    <row r="186" spans="2:18">
      <c r="B186" s="111" t="s">
        <v>1052</v>
      </c>
      <c r="C186" s="108">
        <v>1</v>
      </c>
      <c r="D186" s="111"/>
      <c r="E186" s="110" t="s">
        <v>242</v>
      </c>
      <c r="F186" s="111" t="s">
        <v>1053</v>
      </c>
      <c r="G186" s="109" t="s">
        <v>1054</v>
      </c>
      <c r="H186" s="109" t="s">
        <v>339</v>
      </c>
      <c r="I186" s="111"/>
      <c r="J186" s="111"/>
    </row>
    <row r="191" spans="2:18">
      <c r="E191" s="6" t="s">
        <v>1055</v>
      </c>
    </row>
    <row r="192" spans="2:18">
      <c r="E192" s="6" t="s">
        <v>1056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B2:S184"/>
  <sheetViews>
    <sheetView topLeftCell="B1" workbookViewId="0">
      <selection activeCell="S181" sqref="S181:S184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bestFit="1" customWidth="1"/>
    <col min="4" max="4" width="10.6640625" style="6" customWidth="1"/>
    <col min="5" max="5" width="9.6640625" style="6" customWidth="1"/>
    <col min="6" max="6" width="10.6640625" style="6" bestFit="1" customWidth="1"/>
    <col min="7" max="7" width="10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1057</v>
      </c>
      <c r="D5" s="149"/>
      <c r="E5" s="149"/>
      <c r="F5" s="14"/>
    </row>
    <row r="6" spans="2:18">
      <c r="B6" s="94" t="s">
        <v>338</v>
      </c>
      <c r="C6" s="150" t="s">
        <v>1058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 t="s">
        <v>995</v>
      </c>
      <c r="G13" s="15" t="s">
        <v>1059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 t="s">
        <v>1060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/>
      <c r="G15" s="15" t="s">
        <v>1061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9">
      <c r="B17" s="4" t="s">
        <v>4</v>
      </c>
      <c r="C17" s="4">
        <v>1</v>
      </c>
      <c r="D17" s="4"/>
      <c r="E17" s="5" t="s">
        <v>1062</v>
      </c>
      <c r="F17" s="5"/>
      <c r="G17" s="15" t="s">
        <v>1063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9">
      <c r="B18" s="4" t="s">
        <v>5</v>
      </c>
      <c r="C18" s="1">
        <v>1</v>
      </c>
      <c r="D18" s="4"/>
      <c r="E18" s="15" t="s">
        <v>1064</v>
      </c>
      <c r="F18" s="15"/>
      <c r="G18" s="15" t="s">
        <v>775</v>
      </c>
      <c r="H18" s="15" t="s">
        <v>339</v>
      </c>
      <c r="I18" s="15"/>
      <c r="J18" s="15"/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0</v>
      </c>
      <c r="R18" s="50">
        <f t="shared" si="1"/>
        <v>0</v>
      </c>
    </row>
    <row r="19" spans="2:19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  <c r="S19" s="6" t="s">
        <v>339</v>
      </c>
    </row>
    <row r="20" spans="2:19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  <c r="S20" s="6" t="s">
        <v>339</v>
      </c>
    </row>
    <row r="21" spans="2:19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9" ht="27.6">
      <c r="B22" s="4" t="s">
        <v>18</v>
      </c>
      <c r="C22" s="1">
        <v>1</v>
      </c>
      <c r="D22" s="4"/>
      <c r="E22" s="5" t="s">
        <v>242</v>
      </c>
      <c r="F22" s="5"/>
      <c r="G22" s="15" t="s">
        <v>775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9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9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9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9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9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9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9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9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9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9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791</v>
      </c>
      <c r="F34" s="5"/>
      <c r="G34" s="15" t="s">
        <v>1065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791</v>
      </c>
      <c r="F35" s="5"/>
      <c r="G35" s="15" t="s">
        <v>1065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791</v>
      </c>
      <c r="F36" s="5"/>
      <c r="G36" s="15" t="s">
        <v>1065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791</v>
      </c>
      <c r="F37" s="5"/>
      <c r="G37" s="15" t="s">
        <v>1065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791</v>
      </c>
      <c r="F38" s="5"/>
      <c r="G38" s="15" t="s">
        <v>1065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791</v>
      </c>
      <c r="F39" s="5"/>
      <c r="G39" s="15" t="s">
        <v>1065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791</v>
      </c>
      <c r="F40" s="5"/>
      <c r="G40" s="15" t="s">
        <v>1065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791</v>
      </c>
      <c r="F41" s="5"/>
      <c r="G41" s="15" t="s">
        <v>1065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791</v>
      </c>
      <c r="F42" s="5"/>
      <c r="G42" s="15" t="s">
        <v>1065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791</v>
      </c>
      <c r="F43" s="5"/>
      <c r="G43" s="15" t="s">
        <v>1065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791</v>
      </c>
      <c r="F44" s="5"/>
      <c r="G44" s="15" t="s">
        <v>1065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">
        <v>1</v>
      </c>
      <c r="D45" s="45"/>
      <c r="E45" s="5" t="s">
        <v>791</v>
      </c>
      <c r="F45" s="46"/>
      <c r="G45" s="15" t="s">
        <v>1065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791</v>
      </c>
      <c r="F46" s="5"/>
      <c r="G46" s="15" t="s">
        <v>1065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791</v>
      </c>
      <c r="F47" s="5"/>
      <c r="G47" s="15" t="s">
        <v>1065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791</v>
      </c>
      <c r="F48" s="5"/>
      <c r="G48" s="15" t="s">
        <v>1065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791</v>
      </c>
      <c r="F49" s="5"/>
      <c r="G49" s="15" t="s">
        <v>1065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/>
      <c r="G50" s="15" t="s">
        <v>1067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>
        <v>1</v>
      </c>
      <c r="D51" s="1"/>
      <c r="E51" s="5" t="s">
        <v>242</v>
      </c>
      <c r="F51" s="5"/>
      <c r="G51" s="15" t="s">
        <v>1067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>
        <v>1</v>
      </c>
      <c r="D52" s="1"/>
      <c r="E52" s="5" t="s">
        <v>242</v>
      </c>
      <c r="F52" s="5"/>
      <c r="G52" s="15" t="s">
        <v>1067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>
        <v>1</v>
      </c>
      <c r="D53" s="1"/>
      <c r="E53" s="5" t="s">
        <v>242</v>
      </c>
      <c r="F53" s="5"/>
      <c r="G53" s="15" t="s">
        <v>1067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242</v>
      </c>
      <c r="F54" s="5"/>
      <c r="G54" s="15" t="s">
        <v>1067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>
        <v>1</v>
      </c>
      <c r="D55" s="1"/>
      <c r="E55" s="5" t="s">
        <v>242</v>
      </c>
      <c r="F55" s="5"/>
      <c r="G55" s="15" t="s">
        <v>1067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>
        <v>1</v>
      </c>
      <c r="D56" s="1"/>
      <c r="E56" s="5" t="s">
        <v>242</v>
      </c>
      <c r="F56" s="5"/>
      <c r="G56" s="15" t="s">
        <v>1067</v>
      </c>
      <c r="H56" s="15" t="s">
        <v>339</v>
      </c>
      <c r="I56" s="15"/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>
        <v>1</v>
      </c>
      <c r="D57" s="4"/>
      <c r="E57" s="5" t="s">
        <v>242</v>
      </c>
      <c r="F57" s="5"/>
      <c r="G57" s="15" t="s">
        <v>1067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242</v>
      </c>
      <c r="F58" s="5"/>
      <c r="G58" s="15" t="s">
        <v>1067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242</v>
      </c>
      <c r="F59" s="5"/>
      <c r="G59" s="15" t="s">
        <v>1067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242</v>
      </c>
      <c r="F60" s="5"/>
      <c r="G60" s="15" t="s">
        <v>1067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>
        <v>1</v>
      </c>
      <c r="D61" s="4"/>
      <c r="E61" s="5" t="s">
        <v>242</v>
      </c>
      <c r="F61" s="5"/>
      <c r="G61" s="15" t="s">
        <v>1067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10084.033613445379</v>
      </c>
      <c r="R62" s="50">
        <f t="shared" si="1"/>
        <v>5462.1848739495799</v>
      </c>
    </row>
    <row r="63" spans="2:18">
      <c r="B63" s="1" t="s">
        <v>40</v>
      </c>
      <c r="C63" s="1">
        <v>1</v>
      </c>
      <c r="D63" s="4"/>
      <c r="E63" s="5" t="s">
        <v>242</v>
      </c>
      <c r="F63" s="5"/>
      <c r="G63" s="15" t="s">
        <v>1067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242</v>
      </c>
      <c r="F64" s="46"/>
      <c r="G64" s="15" t="s">
        <v>1067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242</v>
      </c>
      <c r="F65" s="5"/>
      <c r="G65" s="15" t="s">
        <v>1067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242</v>
      </c>
      <c r="F66" s="5"/>
      <c r="G66" s="15" t="s">
        <v>1067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242</v>
      </c>
      <c r="F67" s="5"/>
      <c r="G67" s="15" t="s">
        <v>1067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/>
      <c r="E68" s="5" t="s">
        <v>242</v>
      </c>
      <c r="F68" s="5"/>
      <c r="G68" s="15" t="s">
        <v>1067</v>
      </c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>
        <v>1</v>
      </c>
      <c r="D69" s="1"/>
      <c r="E69" s="5" t="s">
        <v>242</v>
      </c>
      <c r="F69" s="5"/>
      <c r="G69" s="15" t="s">
        <v>1067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242</v>
      </c>
      <c r="F70" s="5"/>
      <c r="G70" s="15" t="s">
        <v>1067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242</v>
      </c>
      <c r="F71" s="5"/>
      <c r="G71" s="15" t="s">
        <v>1067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>
        <v>1</v>
      </c>
      <c r="D72" s="1"/>
      <c r="E72" s="5" t="s">
        <v>242</v>
      </c>
      <c r="F72" s="5"/>
      <c r="G72" s="15" t="s">
        <v>1067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>
        <v>1</v>
      </c>
      <c r="D73" s="1"/>
      <c r="E73" s="5" t="s">
        <v>242</v>
      </c>
      <c r="F73" s="5"/>
      <c r="G73" s="15" t="s">
        <v>1067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>
        <v>1</v>
      </c>
      <c r="D74" s="1"/>
      <c r="E74" s="5" t="s">
        <v>242</v>
      </c>
      <c r="F74" s="5"/>
      <c r="G74" s="15" t="s">
        <v>1067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>
        <v>1</v>
      </c>
      <c r="D75" s="1"/>
      <c r="E75" s="5" t="s">
        <v>242</v>
      </c>
      <c r="F75" s="5"/>
      <c r="G75" s="15" t="s">
        <v>1067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>
        <v>1</v>
      </c>
      <c r="D76" s="1"/>
      <c r="E76" s="5" t="s">
        <v>242</v>
      </c>
      <c r="F76" s="5"/>
      <c r="G76" s="15" t="s">
        <v>1067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>
        <v>1</v>
      </c>
      <c r="D77" s="1"/>
      <c r="E77" s="5" t="s">
        <v>242</v>
      </c>
      <c r="F77" s="5"/>
      <c r="G77" s="15" t="s">
        <v>1067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>
        <v>1</v>
      </c>
      <c r="D78" s="1"/>
      <c r="E78" s="5" t="s">
        <v>242</v>
      </c>
      <c r="F78" s="5"/>
      <c r="G78" s="15" t="s">
        <v>1067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 t="s">
        <v>1007</v>
      </c>
      <c r="G79" s="15" t="s">
        <v>1068</v>
      </c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242</v>
      </c>
      <c r="F80" s="5" t="s">
        <v>1069</v>
      </c>
      <c r="G80" s="15" t="s">
        <v>1068</v>
      </c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 t="s">
        <v>1070</v>
      </c>
      <c r="G81" s="15" t="s">
        <v>1068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1071</v>
      </c>
      <c r="G82" s="15" t="s">
        <v>1068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 t="s">
        <v>1072</v>
      </c>
      <c r="G83" s="15" t="s">
        <v>1068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 t="s">
        <v>1073</v>
      </c>
      <c r="G84" s="15" t="s">
        <v>1068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 t="s">
        <v>1074</v>
      </c>
      <c r="G85" s="15" t="s">
        <v>1068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 t="s">
        <v>1075</v>
      </c>
      <c r="G86" s="15" t="s">
        <v>1068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 t="s">
        <v>1076</v>
      </c>
      <c r="G87" s="15" t="s">
        <v>1068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 t="s">
        <v>1077</v>
      </c>
      <c r="G88" s="15" t="s">
        <v>1068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 t="s">
        <v>1078</v>
      </c>
      <c r="G89" s="15" t="s">
        <v>1068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8403.361344537816</v>
      </c>
      <c r="R90" s="50">
        <f t="shared" si="3"/>
        <v>4117.6470588235297</v>
      </c>
    </row>
    <row r="91" spans="2:18">
      <c r="B91" s="4" t="s">
        <v>83</v>
      </c>
      <c r="C91" s="1">
        <v>1</v>
      </c>
      <c r="D91" s="1"/>
      <c r="E91" s="5" t="s">
        <v>242</v>
      </c>
      <c r="F91" s="5" t="s">
        <v>1080</v>
      </c>
      <c r="G91" s="15" t="s">
        <v>1068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 t="s">
        <v>1081</v>
      </c>
      <c r="G92" s="15" t="s">
        <v>1068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1082</v>
      </c>
      <c r="G93" s="15" t="s">
        <v>1068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/>
      <c r="D94" s="1">
        <v>1</v>
      </c>
      <c r="E94" s="5"/>
      <c r="F94" s="5"/>
      <c r="G94" s="15"/>
      <c r="H94" s="15"/>
      <c r="I94" s="15"/>
      <c r="J94" s="15" t="s">
        <v>339</v>
      </c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8403.361344537816</v>
      </c>
      <c r="R94" s="50">
        <f t="shared" si="3"/>
        <v>4453.7815126050418</v>
      </c>
    </row>
    <row r="95" spans="2:18">
      <c r="B95" s="4" t="s">
        <v>87</v>
      </c>
      <c r="C95" s="1">
        <v>1</v>
      </c>
      <c r="D95" s="1"/>
      <c r="E95" s="5" t="s">
        <v>242</v>
      </c>
      <c r="F95" s="5" t="s">
        <v>1084</v>
      </c>
      <c r="G95" s="15" t="s">
        <v>1068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 t="s">
        <v>1085</v>
      </c>
      <c r="G96" s="15" t="s">
        <v>1068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 t="s">
        <v>1086</v>
      </c>
      <c r="G97" s="15" t="s">
        <v>1068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 t="s">
        <v>1087</v>
      </c>
      <c r="G98" s="15" t="s">
        <v>1068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 t="s">
        <v>1088</v>
      </c>
      <c r="G99" s="15" t="s">
        <v>1068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 t="s">
        <v>1089</v>
      </c>
      <c r="G100" s="15" t="s">
        <v>1068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 t="s">
        <v>1090</v>
      </c>
      <c r="G101" s="15" t="s">
        <v>1068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>
        <v>1</v>
      </c>
      <c r="D102" s="1"/>
      <c r="E102" s="5" t="s">
        <v>791</v>
      </c>
      <c r="F102" s="5">
        <v>5239</v>
      </c>
      <c r="G102" s="15" t="s">
        <v>1009</v>
      </c>
      <c r="H102" s="15"/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>
        <v>5239</v>
      </c>
      <c r="G103" s="15" t="s">
        <v>1009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>
        <v>5239</v>
      </c>
      <c r="G104" s="15" t="s">
        <v>1009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>
        <v>5239</v>
      </c>
      <c r="G105" s="15" t="s">
        <v>1009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>
        <v>5239</v>
      </c>
      <c r="G106" s="15" t="s">
        <v>1009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>
        <v>1</v>
      </c>
      <c r="D107" s="1">
        <v>1</v>
      </c>
      <c r="E107" s="5" t="s">
        <v>791</v>
      </c>
      <c r="F107" s="5">
        <v>5239</v>
      </c>
      <c r="G107" s="15" t="s">
        <v>1009</v>
      </c>
      <c r="H107" s="15"/>
      <c r="I107" s="15" t="s">
        <v>339</v>
      </c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14285.714285714286</v>
      </c>
      <c r="R107" s="50">
        <f t="shared" si="3"/>
        <v>14285.714285714286</v>
      </c>
    </row>
    <row r="108" spans="2:18">
      <c r="B108" s="1" t="s">
        <v>128</v>
      </c>
      <c r="C108" s="1">
        <v>1</v>
      </c>
      <c r="D108" s="1"/>
      <c r="E108" s="5" t="s">
        <v>791</v>
      </c>
      <c r="F108" s="5">
        <v>5239</v>
      </c>
      <c r="G108" s="15" t="s">
        <v>1009</v>
      </c>
      <c r="H108" s="15" t="s">
        <v>339</v>
      </c>
      <c r="I108" s="15"/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">
        <v>1</v>
      </c>
      <c r="D109" s="10"/>
      <c r="E109" s="5" t="s">
        <v>791</v>
      </c>
      <c r="F109" s="5">
        <v>5239</v>
      </c>
      <c r="G109" s="15" t="s">
        <v>1009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1">
        <v>1</v>
      </c>
      <c r="D110" s="5"/>
      <c r="E110" s="5" t="s">
        <v>791</v>
      </c>
      <c r="F110" s="5">
        <v>5239</v>
      </c>
      <c r="G110" s="15" t="s">
        <v>1009</v>
      </c>
      <c r="H110" s="15" t="s">
        <v>339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>
        <v>1</v>
      </c>
      <c r="E111" s="5"/>
      <c r="F111" s="10"/>
      <c r="G111" s="15"/>
      <c r="H111" s="15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5" t="s">
        <v>1091</v>
      </c>
      <c r="H112" s="15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/>
      <c r="D113" s="5"/>
      <c r="E113" s="5"/>
      <c r="F113" s="10"/>
      <c r="G113" s="15"/>
      <c r="H113" s="15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/>
      <c r="D114" s="5"/>
      <c r="E114" s="5"/>
      <c r="F114" s="10"/>
      <c r="G114" s="15"/>
      <c r="H114" s="15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/>
      <c r="E115" s="5"/>
      <c r="F115" s="10"/>
      <c r="G115" s="15"/>
      <c r="H115" s="15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/>
      <c r="E116" s="5"/>
      <c r="F116" s="10"/>
      <c r="G116" s="15"/>
      <c r="H116" s="15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/>
      <c r="D117" s="5"/>
      <c r="E117" s="5"/>
      <c r="F117" s="10"/>
      <c r="G117" s="15"/>
      <c r="H117" s="15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/>
      <c r="E118" s="5"/>
      <c r="F118" s="10"/>
      <c r="G118" s="15"/>
      <c r="H118" s="15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/>
      <c r="F119" s="10"/>
      <c r="G119" s="15" t="s">
        <v>1091</v>
      </c>
      <c r="H119" s="15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/>
      <c r="D120" s="5"/>
      <c r="E120" s="5"/>
      <c r="F120" s="10"/>
      <c r="G120" s="15"/>
      <c r="H120" s="15"/>
      <c r="I120" s="10"/>
      <c r="J120" s="15" t="s">
        <v>339</v>
      </c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/>
      <c r="E121" s="5"/>
      <c r="F121" s="10"/>
      <c r="G121" s="15"/>
      <c r="H121" s="15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922</v>
      </c>
      <c r="G122" s="15" t="s">
        <v>980</v>
      </c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242</v>
      </c>
      <c r="F123" s="5" t="s">
        <v>923</v>
      </c>
      <c r="G123" s="15" t="s">
        <v>980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924</v>
      </c>
      <c r="G124" s="15" t="s">
        <v>980</v>
      </c>
      <c r="H124" s="15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>
        <v>1</v>
      </c>
      <c r="D125" s="4"/>
      <c r="E125" s="5" t="s">
        <v>242</v>
      </c>
      <c r="F125" s="5" t="s">
        <v>925</v>
      </c>
      <c r="G125" s="15" t="s">
        <v>980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926</v>
      </c>
      <c r="G126" s="15" t="s">
        <v>980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927</v>
      </c>
      <c r="G127" s="15" t="s">
        <v>980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928</v>
      </c>
      <c r="G128" s="15" t="s">
        <v>980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929</v>
      </c>
      <c r="G129" s="15" t="s">
        <v>980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1092</v>
      </c>
      <c r="G130" s="15" t="s">
        <v>980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15"/>
      <c r="H131" s="15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5"/>
      <c r="H132" s="15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5"/>
      <c r="H133" s="15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5"/>
      <c r="H134" s="15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5"/>
      <c r="H135" s="15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5"/>
      <c r="H136" s="15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5"/>
      <c r="H137" s="15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5"/>
      <c r="H138" s="15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5"/>
      <c r="H139" s="15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5"/>
      <c r="H140" s="15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5"/>
      <c r="H141" s="15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>
        <v>1</v>
      </c>
      <c r="D142" s="5"/>
      <c r="E142" s="5" t="s">
        <v>242</v>
      </c>
      <c r="F142" s="10"/>
      <c r="G142" s="15" t="s">
        <v>775</v>
      </c>
      <c r="H142" s="15" t="s">
        <v>339</v>
      </c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>
        <v>86081</v>
      </c>
      <c r="G143" s="15" t="s">
        <v>1093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5">
        <v>86081</v>
      </c>
      <c r="G144" s="15" t="s">
        <v>1093</v>
      </c>
      <c r="H144" s="15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 t="s">
        <v>242</v>
      </c>
      <c r="F145" s="15">
        <v>86081</v>
      </c>
      <c r="G145" s="15" t="s">
        <v>1093</v>
      </c>
      <c r="H145" s="15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15" t="s">
        <v>242</v>
      </c>
      <c r="F146" s="15">
        <v>86081</v>
      </c>
      <c r="G146" s="15" t="s">
        <v>1093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15">
        <v>86081</v>
      </c>
      <c r="G147" s="15" t="s">
        <v>1093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15">
        <v>86081</v>
      </c>
      <c r="G148" s="15" t="s">
        <v>1093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>
        <v>1</v>
      </c>
      <c r="D149" s="1"/>
      <c r="E149" s="15" t="s">
        <v>242</v>
      </c>
      <c r="F149" s="15">
        <v>86081</v>
      </c>
      <c r="G149" s="15" t="s">
        <v>1093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/>
      <c r="D150" s="5">
        <v>1</v>
      </c>
      <c r="E150" s="5"/>
      <c r="F150" s="10"/>
      <c r="G150" s="15"/>
      <c r="H150" s="15"/>
      <c r="I150" s="10"/>
      <c r="J150" s="15" t="s">
        <v>339</v>
      </c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25210.084033613446</v>
      </c>
      <c r="R150" s="50">
        <f t="shared" si="5"/>
        <v>9327.7310924369758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 t="s">
        <v>912</v>
      </c>
      <c r="G151" s="15" t="s">
        <v>1093</v>
      </c>
      <c r="H151" s="15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 t="s">
        <v>913</v>
      </c>
      <c r="G152" s="15" t="s">
        <v>1093</v>
      </c>
      <c r="H152" s="15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>
        <v>1</v>
      </c>
      <c r="D153" s="1"/>
      <c r="E153" s="5" t="s">
        <v>242</v>
      </c>
      <c r="F153" s="10" t="s">
        <v>914</v>
      </c>
      <c r="G153" s="15" t="s">
        <v>1093</v>
      </c>
      <c r="H153" s="15" t="s">
        <v>339</v>
      </c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174</v>
      </c>
      <c r="C154" s="5">
        <v>1</v>
      </c>
      <c r="D154" s="5"/>
      <c r="E154" s="5" t="s">
        <v>242</v>
      </c>
      <c r="F154" s="10" t="s">
        <v>915</v>
      </c>
      <c r="G154" s="15" t="s">
        <v>1093</v>
      </c>
      <c r="H154" s="15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>
        <v>1</v>
      </c>
      <c r="D155" s="5"/>
      <c r="E155" s="5" t="s">
        <v>242</v>
      </c>
      <c r="F155" s="10" t="s">
        <v>916</v>
      </c>
      <c r="G155" s="15" t="s">
        <v>1093</v>
      </c>
      <c r="H155" s="15" t="s">
        <v>339</v>
      </c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 t="s">
        <v>917</v>
      </c>
      <c r="G156" s="15" t="s">
        <v>1093</v>
      </c>
      <c r="H156" s="15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>
        <v>1</v>
      </c>
      <c r="D157" s="5"/>
      <c r="E157" s="5" t="s">
        <v>242</v>
      </c>
      <c r="F157" s="10" t="s">
        <v>918</v>
      </c>
      <c r="G157" s="15" t="s">
        <v>1093</v>
      </c>
      <c r="H157" s="15" t="s">
        <v>339</v>
      </c>
      <c r="I157" s="10"/>
      <c r="J157" s="15"/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0</v>
      </c>
      <c r="R157" s="50">
        <f t="shared" si="5"/>
        <v>0</v>
      </c>
    </row>
    <row r="158" spans="2:18">
      <c r="B158" s="1" t="s">
        <v>178</v>
      </c>
      <c r="C158" s="4">
        <v>1</v>
      </c>
      <c r="D158" s="4"/>
      <c r="E158" s="5" t="s">
        <v>242</v>
      </c>
      <c r="F158" s="10" t="s">
        <v>919</v>
      </c>
      <c r="G158" s="15" t="s">
        <v>1093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5" t="s">
        <v>242</v>
      </c>
      <c r="F159" s="10" t="s">
        <v>920</v>
      </c>
      <c r="G159" s="15" t="s">
        <v>1093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>
        <v>1</v>
      </c>
      <c r="D160" s="4"/>
      <c r="E160" s="5" t="s">
        <v>242</v>
      </c>
      <c r="F160" s="10" t="s">
        <v>921</v>
      </c>
      <c r="G160" s="15" t="s">
        <v>1093</v>
      </c>
      <c r="H160" s="15" t="s">
        <v>339</v>
      </c>
      <c r="I160" s="15"/>
      <c r="J160" s="15"/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0</v>
      </c>
      <c r="R160" s="50">
        <f t="shared" si="5"/>
        <v>0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10" t="s">
        <v>922</v>
      </c>
      <c r="G161" s="15" t="s">
        <v>1093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5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5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>
        <v>1</v>
      </c>
      <c r="D165" s="5"/>
      <c r="E165" s="5"/>
      <c r="F165" s="15"/>
      <c r="G165" s="15" t="s">
        <v>775</v>
      </c>
      <c r="H165" s="15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15" t="s">
        <v>184</v>
      </c>
      <c r="C166" s="15"/>
      <c r="D166" s="5">
        <v>1</v>
      </c>
      <c r="E166" s="15"/>
      <c r="F166" s="15"/>
      <c r="G166" s="15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5" t="s">
        <v>1094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>
        <v>385</v>
      </c>
      <c r="G168" s="15" t="s">
        <v>775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>
        <v>1</v>
      </c>
      <c r="D169" s="5"/>
      <c r="E169" s="5" t="s">
        <v>1095</v>
      </c>
      <c r="F169" s="15"/>
      <c r="G169" s="15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>
        <v>1</v>
      </c>
      <c r="D170" s="5"/>
      <c r="E170" s="5" t="s">
        <v>242</v>
      </c>
      <c r="F170" s="15"/>
      <c r="G170" s="15" t="s">
        <v>775</v>
      </c>
      <c r="H170" s="15" t="s">
        <v>339</v>
      </c>
      <c r="I170" s="15"/>
      <c r="J170" s="15"/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0</v>
      </c>
      <c r="R170" s="50">
        <f t="shared" si="5"/>
        <v>0</v>
      </c>
    </row>
    <row r="171" spans="2:18">
      <c r="B171" s="4" t="s">
        <v>31</v>
      </c>
      <c r="C171" s="72"/>
      <c r="D171" s="5">
        <v>1</v>
      </c>
      <c r="E171" s="72"/>
      <c r="F171" s="73"/>
      <c r="G171" s="73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15"/>
      <c r="H172" s="15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15"/>
      <c r="H173" s="15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15"/>
      <c r="H174" s="15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15"/>
      <c r="H175" s="15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15"/>
      <c r="H176" s="15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15" t="s">
        <v>1096</v>
      </c>
      <c r="H177" s="15" t="s">
        <v>339</v>
      </c>
      <c r="I177" s="15"/>
      <c r="J177" s="15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 t="s">
        <v>1097</v>
      </c>
      <c r="F178" s="5"/>
      <c r="G178" s="15" t="s">
        <v>939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1098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1" t="s">
        <v>1066</v>
      </c>
      <c r="C181" s="111">
        <v>1</v>
      </c>
      <c r="D181" s="111"/>
      <c r="E181" s="111" t="s">
        <v>242</v>
      </c>
      <c r="F181" s="111">
        <v>91393</v>
      </c>
      <c r="G181" s="111"/>
      <c r="H181" s="111"/>
      <c r="I181" s="111"/>
      <c r="J181" s="111"/>
      <c r="Q181" s="98">
        <f>SUM(Q13:Q180)</f>
        <v>1769313.8655462186</v>
      </c>
      <c r="R181" s="98">
        <f>SUM(R13:R180)</f>
        <v>1360967.2268907563</v>
      </c>
    </row>
    <row r="182" spans="2:18">
      <c r="B182" s="111" t="s">
        <v>1099</v>
      </c>
      <c r="C182" s="108">
        <v>1</v>
      </c>
      <c r="D182" s="111"/>
      <c r="E182" s="111" t="s">
        <v>345</v>
      </c>
      <c r="F182" s="111"/>
      <c r="G182" s="109" t="s">
        <v>1100</v>
      </c>
      <c r="H182" s="109" t="s">
        <v>339</v>
      </c>
      <c r="I182" s="111"/>
      <c r="J182" s="111"/>
    </row>
    <row r="183" spans="2:18">
      <c r="B183" s="111" t="s">
        <v>1101</v>
      </c>
      <c r="C183" s="108">
        <v>1</v>
      </c>
      <c r="D183" s="111"/>
      <c r="E183" s="110" t="s">
        <v>1047</v>
      </c>
      <c r="F183" s="111">
        <v>12156</v>
      </c>
      <c r="G183" s="109" t="s">
        <v>1102</v>
      </c>
      <c r="H183" s="109" t="s">
        <v>339</v>
      </c>
      <c r="I183" s="111"/>
      <c r="J183" s="111"/>
    </row>
    <row r="184" spans="2:18">
      <c r="B184" s="111" t="s">
        <v>1103</v>
      </c>
      <c r="C184" s="108">
        <v>1</v>
      </c>
      <c r="D184" s="111"/>
      <c r="E184" s="110" t="s">
        <v>242</v>
      </c>
      <c r="F184" s="111" t="s">
        <v>1105</v>
      </c>
      <c r="G184" s="109" t="s">
        <v>1104</v>
      </c>
      <c r="H184" s="111"/>
      <c r="I184" s="111" t="s">
        <v>339</v>
      </c>
      <c r="J184" s="111"/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/>
  <dimension ref="B2:R181"/>
  <sheetViews>
    <sheetView topLeftCell="B3" workbookViewId="0">
      <selection activeCell="B181" sqref="B181:J181"/>
    </sheetView>
  </sheetViews>
  <sheetFormatPr baseColWidth="10" defaultRowHeight="14.4"/>
  <cols>
    <col min="1" max="1" width="3.6640625" customWidth="1"/>
    <col min="2" max="2" width="51.109375" bestFit="1" customWidth="1"/>
    <col min="3" max="3" width="10.33203125" customWidth="1"/>
    <col min="4" max="4" width="11.6640625" customWidth="1"/>
    <col min="5" max="5" width="9.33203125" customWidth="1"/>
    <col min="6" max="6" width="10.77734375" customWidth="1"/>
    <col min="7" max="7" width="9.6640625" bestFit="1" customWidth="1"/>
    <col min="8" max="8" width="7.44140625" customWidth="1"/>
    <col min="9" max="9" width="7.33203125" customWidth="1"/>
    <col min="10" max="10" width="8" customWidth="1"/>
    <col min="11" max="11" width="7" bestFit="1" customWidth="1"/>
    <col min="12" max="12" width="12.44140625" bestFit="1" customWidth="1"/>
    <col min="13" max="13" width="11" bestFit="1" customWidth="1"/>
    <col min="14" max="14" width="11.6640625" bestFit="1" customWidth="1"/>
    <col min="15" max="15" width="12.44140625" bestFit="1" customWidth="1"/>
    <col min="16" max="16" width="11" bestFit="1" customWidth="1"/>
    <col min="17" max="18" width="11.44140625" bestFit="1" customWidth="1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45757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56" t="s">
        <v>1125</v>
      </c>
      <c r="D5" s="156"/>
      <c r="E5" s="156"/>
      <c r="F5" s="21"/>
    </row>
    <row r="6" spans="2:18">
      <c r="B6" s="28" t="s">
        <v>338</v>
      </c>
      <c r="C6" s="157" t="s">
        <v>1126</v>
      </c>
      <c r="D6" s="157"/>
      <c r="E6" s="157"/>
      <c r="F6" s="21"/>
    </row>
    <row r="9" spans="2:18">
      <c r="B9" s="29" t="s">
        <v>342</v>
      </c>
    </row>
    <row r="10" spans="2:18">
      <c r="B10" s="153" t="s">
        <v>341</v>
      </c>
      <c r="C10" s="153"/>
      <c r="D10" s="153"/>
      <c r="E10" s="153"/>
      <c r="F10" s="153"/>
    </row>
    <row r="11" spans="2:18" ht="15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  <c r="K11" s="6"/>
      <c r="L11" s="6"/>
      <c r="M11" s="6"/>
      <c r="N11" s="6"/>
      <c r="O11" s="6"/>
      <c r="P11" s="6"/>
      <c r="Q11" s="6"/>
      <c r="R11" s="6"/>
    </row>
    <row r="12" spans="2:18" s="20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22"/>
      <c r="H13" s="22"/>
      <c r="I13" s="15"/>
      <c r="J13" s="15" t="s">
        <v>339</v>
      </c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22" t="s">
        <v>775</v>
      </c>
      <c r="H14" s="22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22" t="s">
        <v>775</v>
      </c>
      <c r="H15" s="22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22"/>
      <c r="H16" s="22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1106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>
        <v>1</v>
      </c>
      <c r="D19" s="4"/>
      <c r="E19" s="15" t="s">
        <v>791</v>
      </c>
      <c r="F19" s="15" t="s">
        <v>1107</v>
      </c>
      <c r="G19" s="15" t="s">
        <v>1108</v>
      </c>
      <c r="H19" s="15"/>
      <c r="I19" s="15" t="s">
        <v>339</v>
      </c>
      <c r="J19" s="15"/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0</v>
      </c>
      <c r="R19" s="50">
        <f t="shared" si="1"/>
        <v>0</v>
      </c>
    </row>
    <row r="20" spans="2:18">
      <c r="B20" s="4" t="s">
        <v>6</v>
      </c>
      <c r="C20" s="4"/>
      <c r="D20" s="4">
        <v>1</v>
      </c>
      <c r="E20" s="5"/>
      <c r="F20" s="5"/>
      <c r="G20" s="22"/>
      <c r="H20" s="22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242</v>
      </c>
      <c r="F22" s="5"/>
      <c r="G22" s="22" t="s">
        <v>775</v>
      </c>
      <c r="H22" s="22" t="s">
        <v>339</v>
      </c>
      <c r="I22" s="22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/>
      <c r="E23" s="5"/>
      <c r="F23" s="5"/>
      <c r="G23" s="15"/>
      <c r="H23" s="15"/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/>
      <c r="G24" s="15" t="s">
        <v>1109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>
        <v>1</v>
      </c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13445.378151260506</v>
      </c>
      <c r="R25" s="50">
        <f t="shared" si="1"/>
        <v>13445.378151260506</v>
      </c>
    </row>
    <row r="26" spans="2:18">
      <c r="B26" s="9" t="s">
        <v>114</v>
      </c>
      <c r="C26" s="4">
        <v>1</v>
      </c>
      <c r="D26" s="4"/>
      <c r="E26" s="5" t="s">
        <v>779</v>
      </c>
      <c r="F26" s="5"/>
      <c r="G26" s="15" t="s">
        <v>1109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>
        <v>1</v>
      </c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13445.378151260506</v>
      </c>
      <c r="R27" s="50">
        <f t="shared" si="1"/>
        <v>13445.378151260506</v>
      </c>
    </row>
    <row r="28" spans="2:18">
      <c r="B28" s="9" t="s">
        <v>116</v>
      </c>
      <c r="C28" s="4">
        <v>1</v>
      </c>
      <c r="D28" s="4"/>
      <c r="E28" s="5" t="s">
        <v>779</v>
      </c>
      <c r="F28" s="5"/>
      <c r="G28" s="15" t="s">
        <v>1109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>
        <v>1</v>
      </c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13445</v>
      </c>
      <c r="R29" s="50">
        <f t="shared" si="1"/>
        <v>13445</v>
      </c>
    </row>
    <row r="30" spans="2:18">
      <c r="B30" s="9" t="s">
        <v>118</v>
      </c>
      <c r="C30" s="4"/>
      <c r="D30" s="4">
        <v>1</v>
      </c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13445.378151260506</v>
      </c>
      <c r="R30" s="50">
        <f t="shared" si="1"/>
        <v>13445.378151260506</v>
      </c>
    </row>
    <row r="31" spans="2:18">
      <c r="B31" s="9" t="s">
        <v>119</v>
      </c>
      <c r="C31" s="4"/>
      <c r="D31" s="4">
        <v>1</v>
      </c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36974.789915966387</v>
      </c>
      <c r="R31" s="50">
        <f t="shared" si="1"/>
        <v>36974.789915966387</v>
      </c>
    </row>
    <row r="32" spans="2:18">
      <c r="B32" s="9" t="s">
        <v>120</v>
      </c>
      <c r="C32" s="4">
        <v>1</v>
      </c>
      <c r="D32" s="4"/>
      <c r="E32" s="5" t="s">
        <v>779</v>
      </c>
      <c r="F32" s="5"/>
      <c r="G32" s="15" t="s">
        <v>1109</v>
      </c>
      <c r="H32" s="15" t="s">
        <v>339</v>
      </c>
      <c r="I32" s="15"/>
      <c r="J32" s="15"/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>
        <v>1</v>
      </c>
      <c r="D33" s="4"/>
      <c r="E33" s="5" t="s">
        <v>779</v>
      </c>
      <c r="F33" s="5"/>
      <c r="G33" s="15" t="s">
        <v>1109</v>
      </c>
      <c r="H33" s="15" t="s">
        <v>339</v>
      </c>
      <c r="I33" s="15"/>
      <c r="J33" s="15"/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1044</v>
      </c>
      <c r="F34" s="5"/>
      <c r="G34" s="22" t="s">
        <v>1110</v>
      </c>
      <c r="H34" s="22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/>
      <c r="D35" s="4">
        <v>1</v>
      </c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36974.789915966387</v>
      </c>
      <c r="R35" s="50">
        <f t="shared" si="1"/>
        <v>18319.327731092439</v>
      </c>
    </row>
    <row r="36" spans="2:18">
      <c r="B36" s="1" t="s">
        <v>111</v>
      </c>
      <c r="C36" s="4">
        <v>1</v>
      </c>
      <c r="D36" s="4"/>
      <c r="E36" s="5" t="s">
        <v>1044</v>
      </c>
      <c r="F36" s="5"/>
      <c r="G36" s="15" t="s">
        <v>1110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1044</v>
      </c>
      <c r="F37" s="5"/>
      <c r="G37" s="15" t="s">
        <v>1110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1044</v>
      </c>
      <c r="F38" s="5"/>
      <c r="G38" s="15" t="s">
        <v>1110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1044</v>
      </c>
      <c r="F39" s="5"/>
      <c r="G39" s="15" t="s">
        <v>1110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/>
      <c r="D40" s="4">
        <v>1</v>
      </c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37815.126050420171</v>
      </c>
      <c r="R40" s="50">
        <f t="shared" si="1"/>
        <v>37815.126050420171</v>
      </c>
    </row>
    <row r="41" spans="2:18">
      <c r="B41" s="1" t="s">
        <v>102</v>
      </c>
      <c r="C41" s="4">
        <v>1</v>
      </c>
      <c r="D41" s="4"/>
      <c r="E41" s="5" t="s">
        <v>1044</v>
      </c>
      <c r="F41" s="5"/>
      <c r="G41" s="15" t="s">
        <v>1110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1044</v>
      </c>
      <c r="F42" s="5"/>
      <c r="G42" s="15" t="s">
        <v>1110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>
        <v>1</v>
      </c>
      <c r="E43" s="5" t="s">
        <v>1044</v>
      </c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>
        <v>1</v>
      </c>
      <c r="D44" s="4"/>
      <c r="E44" s="5" t="s">
        <v>1044</v>
      </c>
      <c r="F44" s="5"/>
      <c r="G44" s="15" t="s">
        <v>1110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>
        <v>1</v>
      </c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1044</v>
      </c>
      <c r="F46" s="5"/>
      <c r="G46" s="15" t="s">
        <v>1110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1044</v>
      </c>
      <c r="F47" s="5"/>
      <c r="G47" s="15" t="s">
        <v>1110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>
        <v>1</v>
      </c>
      <c r="D49" s="4"/>
      <c r="E49" s="5" t="s">
        <v>1044</v>
      </c>
      <c r="F49" s="5"/>
      <c r="G49" s="15" t="s">
        <v>1110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/>
      <c r="D50" s="4">
        <v>1</v>
      </c>
      <c r="E50" s="5"/>
      <c r="F50" s="5"/>
      <c r="G50" s="22"/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368067.22689075634</v>
      </c>
      <c r="R50" s="50">
        <f t="shared" si="1"/>
        <v>232605.04201680672</v>
      </c>
    </row>
    <row r="51" spans="2:18">
      <c r="B51" s="4" t="s">
        <v>56</v>
      </c>
      <c r="C51" s="1">
        <v>1</v>
      </c>
      <c r="D51" s="1"/>
      <c r="E51" s="5" t="s">
        <v>779</v>
      </c>
      <c r="F51" s="5"/>
      <c r="G51" s="22" t="s">
        <v>775</v>
      </c>
      <c r="H51" s="22" t="s">
        <v>339</v>
      </c>
      <c r="I51" s="22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/>
      <c r="D52" s="1"/>
      <c r="E52" s="5"/>
      <c r="F52" s="5"/>
      <c r="G52" s="22"/>
      <c r="H52" s="22"/>
      <c r="I52" s="22"/>
      <c r="J52" s="15" t="s">
        <v>339</v>
      </c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/>
      <c r="D53" s="1"/>
      <c r="E53" s="5"/>
      <c r="F53" s="5"/>
      <c r="G53" s="22"/>
      <c r="H53" s="22"/>
      <c r="I53" s="22"/>
      <c r="J53" s="15" t="s">
        <v>339</v>
      </c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779</v>
      </c>
      <c r="F54" s="5"/>
      <c r="G54" s="22" t="s">
        <v>775</v>
      </c>
      <c r="H54" s="22" t="s">
        <v>339</v>
      </c>
      <c r="I54" s="22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/>
      <c r="D55" s="1"/>
      <c r="E55" s="5"/>
      <c r="F55" s="5"/>
      <c r="G55" s="22"/>
      <c r="H55" s="22"/>
      <c r="I55" s="22"/>
      <c r="J55" s="15" t="s">
        <v>339</v>
      </c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/>
      <c r="D56" s="1"/>
      <c r="E56" s="5"/>
      <c r="F56" s="5"/>
      <c r="G56" s="22"/>
      <c r="H56" s="22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/>
      <c r="D57" s="4"/>
      <c r="E57" s="5"/>
      <c r="F57" s="5"/>
      <c r="G57" s="22"/>
      <c r="H57" s="22"/>
      <c r="I57" s="15"/>
      <c r="J57" s="15" t="s">
        <v>339</v>
      </c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/>
      <c r="D58" s="4"/>
      <c r="E58" s="5"/>
      <c r="F58" s="5"/>
      <c r="G58" s="22"/>
      <c r="H58" s="22"/>
      <c r="I58" s="15"/>
      <c r="J58" s="15" t="s">
        <v>339</v>
      </c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/>
      <c r="D59" s="4"/>
      <c r="E59" s="5"/>
      <c r="F59" s="5"/>
      <c r="G59" s="22"/>
      <c r="H59" s="22"/>
      <c r="I59" s="15"/>
      <c r="J59" s="15" t="s">
        <v>339</v>
      </c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/>
      <c r="D60" s="4"/>
      <c r="E60" s="5"/>
      <c r="F60" s="5"/>
      <c r="G60" s="22"/>
      <c r="H60" s="22"/>
      <c r="I60" s="15"/>
      <c r="J60" s="15" t="s">
        <v>339</v>
      </c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/>
      <c r="D61" s="4"/>
      <c r="E61" s="5"/>
      <c r="F61" s="5"/>
      <c r="G61" s="22"/>
      <c r="H61" s="22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/>
      <c r="E62" s="5"/>
      <c r="F62" s="5"/>
      <c r="G62" s="22"/>
      <c r="H62" s="22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/>
      <c r="D63" s="4"/>
      <c r="E63" s="5"/>
      <c r="F63" s="5"/>
      <c r="G63" s="22"/>
      <c r="H63" s="22"/>
      <c r="I63" s="15"/>
      <c r="J63" s="15" t="s">
        <v>339</v>
      </c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/>
      <c r="D64" s="45"/>
      <c r="E64" s="5"/>
      <c r="F64" s="46"/>
      <c r="G64" s="22"/>
      <c r="H64" s="22"/>
      <c r="I64" s="15"/>
      <c r="J64" s="15" t="s">
        <v>339</v>
      </c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/>
      <c r="D65" s="4"/>
      <c r="E65" s="5"/>
      <c r="F65" s="5"/>
      <c r="G65" s="22"/>
      <c r="H65" s="22"/>
      <c r="I65" s="15"/>
      <c r="J65" s="15" t="s">
        <v>339</v>
      </c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/>
      <c r="D66" s="4"/>
      <c r="E66" s="5"/>
      <c r="F66" s="5"/>
      <c r="G66" s="22"/>
      <c r="H66" s="22"/>
      <c r="I66" s="15"/>
      <c r="J66" s="15" t="s">
        <v>339</v>
      </c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/>
      <c r="D67" s="4"/>
      <c r="E67" s="5"/>
      <c r="F67" s="5"/>
      <c r="G67" s="22"/>
      <c r="H67" s="22"/>
      <c r="I67" s="15"/>
      <c r="J67" s="15" t="s">
        <v>339</v>
      </c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/>
      <c r="D68" s="4"/>
      <c r="E68" s="5"/>
      <c r="F68" s="5"/>
      <c r="G68" s="22"/>
      <c r="H68" s="22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/>
      <c r="D69" s="1"/>
      <c r="E69" s="5"/>
      <c r="F69" s="5"/>
      <c r="G69" s="22"/>
      <c r="H69" s="22"/>
      <c r="I69" s="15"/>
      <c r="J69" s="15" t="s">
        <v>339</v>
      </c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/>
      <c r="D70" s="1"/>
      <c r="E70" s="5"/>
      <c r="F70" s="5"/>
      <c r="G70" s="22"/>
      <c r="H70" s="22"/>
      <c r="I70" s="15"/>
      <c r="J70" s="15" t="s">
        <v>339</v>
      </c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/>
      <c r="D71" s="1"/>
      <c r="E71" s="5"/>
      <c r="F71" s="5"/>
      <c r="G71" s="22"/>
      <c r="H71" s="22"/>
      <c r="I71" s="15"/>
      <c r="J71" s="15" t="s">
        <v>339</v>
      </c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/>
      <c r="D72" s="1"/>
      <c r="E72" s="5"/>
      <c r="F72" s="5"/>
      <c r="G72" s="22"/>
      <c r="H72" s="22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/>
      <c r="D73" s="1"/>
      <c r="E73" s="5"/>
      <c r="F73" s="5"/>
      <c r="G73" s="22"/>
      <c r="H73" s="22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/>
      <c r="D74" s="1"/>
      <c r="E74" s="5"/>
      <c r="F74" s="5"/>
      <c r="G74" s="22"/>
      <c r="H74" s="22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/>
      <c r="D75" s="1"/>
      <c r="E75" s="5"/>
      <c r="F75" s="5"/>
      <c r="G75" s="22"/>
      <c r="H75" s="22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/>
      <c r="D76" s="1"/>
      <c r="E76" s="5"/>
      <c r="F76" s="5"/>
      <c r="G76" s="22"/>
      <c r="H76" s="22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/>
      <c r="D77" s="1"/>
      <c r="E77" s="5"/>
      <c r="F77" s="5"/>
      <c r="G77" s="22"/>
      <c r="H77" s="22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/>
      <c r="D78" s="1"/>
      <c r="E78" s="5"/>
      <c r="F78" s="5"/>
      <c r="G78" s="22"/>
      <c r="H78" s="22"/>
      <c r="I78" s="15"/>
      <c r="J78" s="15" t="s">
        <v>339</v>
      </c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/>
      <c r="D79" s="1"/>
      <c r="E79" s="5"/>
      <c r="F79" s="5"/>
      <c r="G79" s="15"/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242</v>
      </c>
      <c r="F80" s="5"/>
      <c r="G80" s="15" t="s">
        <v>878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/>
      <c r="G81" s="15" t="s">
        <v>878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/>
      <c r="G82" s="15" t="s">
        <v>878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878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>
        <v>1</v>
      </c>
      <c r="E85" s="5" t="s">
        <v>242</v>
      </c>
      <c r="F85" s="5"/>
      <c r="G85" s="15" t="s">
        <v>878</v>
      </c>
      <c r="H85" s="15"/>
      <c r="I85" s="15" t="s">
        <v>339</v>
      </c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29411.764705882353</v>
      </c>
      <c r="R85" s="50">
        <f t="shared" si="3"/>
        <v>18235.294117647059</v>
      </c>
    </row>
    <row r="86" spans="2:18">
      <c r="B86" s="4" t="s">
        <v>596</v>
      </c>
      <c r="C86" s="1">
        <v>1</v>
      </c>
      <c r="D86" s="1"/>
      <c r="E86" s="5" t="s">
        <v>242</v>
      </c>
      <c r="F86" s="5"/>
      <c r="G86" s="15" t="s">
        <v>878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/>
      <c r="D87" s="1">
        <v>1</v>
      </c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8403.361344537816</v>
      </c>
      <c r="R87" s="50">
        <f t="shared" si="3"/>
        <v>4117.6470588235297</v>
      </c>
    </row>
    <row r="88" spans="2:18">
      <c r="B88" s="4" t="s">
        <v>602</v>
      </c>
      <c r="C88" s="1"/>
      <c r="D88" s="1">
        <v>1</v>
      </c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8403.361344537816</v>
      </c>
      <c r="R88" s="50">
        <f t="shared" si="3"/>
        <v>4117.6470588235297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878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8403.361344537816</v>
      </c>
      <c r="R90" s="50">
        <f t="shared" si="3"/>
        <v>4117.6470588235297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878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878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/>
      <c r="G93" s="15" t="s">
        <v>878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878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878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/>
      <c r="D96" s="1">
        <v>1</v>
      </c>
      <c r="E96" s="5"/>
      <c r="F96" s="5"/>
      <c r="G96" s="15"/>
      <c r="H96" s="15"/>
      <c r="I96" s="15"/>
      <c r="J96" s="15" t="s">
        <v>339</v>
      </c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10924.36974789916</v>
      </c>
      <c r="R96" s="50">
        <f t="shared" si="3"/>
        <v>5210.0840336134452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878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878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878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878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878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/>
      <c r="E102" s="5"/>
      <c r="F102" s="5"/>
      <c r="G102" s="22"/>
      <c r="H102" s="22"/>
      <c r="I102" s="22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/>
      <c r="D103" s="1">
        <v>1</v>
      </c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>
        <v>1</v>
      </c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14285.714285714286</v>
      </c>
      <c r="R104" s="50">
        <f t="shared" si="3"/>
        <v>14285.714285714286</v>
      </c>
    </row>
    <row r="105" spans="2:18">
      <c r="B105" s="1" t="s">
        <v>125</v>
      </c>
      <c r="C105" s="1">
        <v>1</v>
      </c>
      <c r="D105" s="1"/>
      <c r="E105" s="5" t="s">
        <v>779</v>
      </c>
      <c r="F105" s="5"/>
      <c r="G105" s="15"/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>
        <v>1</v>
      </c>
      <c r="E106" s="5" t="s">
        <v>779</v>
      </c>
      <c r="F106" s="5"/>
      <c r="G106" s="15"/>
      <c r="H106" s="15"/>
      <c r="I106" s="15" t="s">
        <v>339</v>
      </c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14285.714285714286</v>
      </c>
      <c r="R106" s="50">
        <f t="shared" si="3"/>
        <v>14285.714285714286</v>
      </c>
    </row>
    <row r="107" spans="2:18">
      <c r="B107" s="1" t="s">
        <v>127</v>
      </c>
      <c r="C107" s="1">
        <v>1</v>
      </c>
      <c r="D107" s="1"/>
      <c r="E107" s="5" t="s">
        <v>779</v>
      </c>
      <c r="F107" s="5"/>
      <c r="G107" s="15"/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>
        <v>1</v>
      </c>
      <c r="D108" s="1"/>
      <c r="E108" s="5" t="s">
        <v>779</v>
      </c>
      <c r="F108" s="5"/>
      <c r="G108" s="15"/>
      <c r="H108" s="15"/>
      <c r="I108" s="15" t="s">
        <v>339</v>
      </c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/>
      <c r="D109" s="10">
        <v>1</v>
      </c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16806.722689075632</v>
      </c>
      <c r="R109" s="50">
        <f t="shared" si="3"/>
        <v>16806.722689075632</v>
      </c>
    </row>
    <row r="110" spans="2:18">
      <c r="B110" s="1" t="s">
        <v>259</v>
      </c>
      <c r="C110" s="5"/>
      <c r="D110" s="5">
        <v>1</v>
      </c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16806.722689075632</v>
      </c>
      <c r="R110" s="50">
        <f t="shared" si="3"/>
        <v>16806.722689075632</v>
      </c>
    </row>
    <row r="111" spans="2:18">
      <c r="B111" s="18" t="s">
        <v>16</v>
      </c>
      <c r="C111" s="5"/>
      <c r="D111" s="5">
        <v>1</v>
      </c>
      <c r="E111" s="5"/>
      <c r="F111" s="10"/>
      <c r="G111" s="12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/>
      <c r="D112" s="5"/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/>
      <c r="D113" s="5"/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/>
      <c r="D114" s="5"/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/>
      <c r="E115" s="5"/>
      <c r="F115" s="10"/>
      <c r="G115" s="12"/>
      <c r="H115" s="10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/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/>
      <c r="D117" s="5"/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/>
      <c r="E118" s="5"/>
      <c r="F118" s="10"/>
      <c r="G118" s="12"/>
      <c r="H118" s="10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/>
      <c r="D119" s="5"/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/>
      <c r="D120" s="5"/>
      <c r="E120" s="5"/>
      <c r="F120" s="10"/>
      <c r="G120" s="12"/>
      <c r="H120" s="10"/>
      <c r="I120" s="10"/>
      <c r="J120" s="15" t="s">
        <v>339</v>
      </c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/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/>
      <c r="D122" s="4"/>
      <c r="E122" s="5"/>
      <c r="F122" s="5"/>
      <c r="G122" s="22"/>
      <c r="H122" s="22"/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/>
      <c r="D123" s="4">
        <v>1</v>
      </c>
      <c r="E123" s="5"/>
      <c r="F123" s="5"/>
      <c r="G123" s="22"/>
      <c r="H123" s="22"/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39495.798319327732</v>
      </c>
      <c r="R123" s="50">
        <f t="shared" si="3"/>
        <v>13277.310924369749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831</v>
      </c>
      <c r="G124" s="22"/>
      <c r="H124" s="22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/>
      <c r="D125" s="4">
        <v>1</v>
      </c>
      <c r="E125" s="5"/>
      <c r="F125" s="5"/>
      <c r="G125" s="22"/>
      <c r="H125" s="22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39495.798319327732</v>
      </c>
      <c r="R125" s="50">
        <f t="shared" si="3"/>
        <v>18151.26050420168</v>
      </c>
    </row>
    <row r="126" spans="2:18">
      <c r="B126" s="1" t="s">
        <v>148</v>
      </c>
      <c r="C126" s="4"/>
      <c r="D126" s="4">
        <v>1</v>
      </c>
      <c r="E126" s="5"/>
      <c r="F126" s="15"/>
      <c r="G126" s="22"/>
      <c r="H126" s="22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43697.478991596639</v>
      </c>
      <c r="R126" s="50">
        <f t="shared" si="3"/>
        <v>18991.596638655465</v>
      </c>
    </row>
    <row r="127" spans="2:18">
      <c r="B127" s="1" t="s">
        <v>149</v>
      </c>
      <c r="C127" s="4"/>
      <c r="D127" s="4">
        <v>1</v>
      </c>
      <c r="E127" s="5"/>
      <c r="F127" s="15"/>
      <c r="G127" s="22"/>
      <c r="H127" s="22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1111</v>
      </c>
      <c r="G128" s="22" t="s">
        <v>1112</v>
      </c>
      <c r="H128" s="22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15" t="s">
        <v>1111</v>
      </c>
      <c r="G129" s="22" t="s">
        <v>1112</v>
      </c>
      <c r="H129" s="22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15" t="s">
        <v>1111</v>
      </c>
      <c r="G130" s="22" t="s">
        <v>1112</v>
      </c>
      <c r="H130" s="22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/>
      <c r="D143" s="1"/>
      <c r="E143" s="15"/>
      <c r="F143" s="15"/>
      <c r="G143" s="22"/>
      <c r="H143" s="22"/>
      <c r="I143" s="10"/>
      <c r="J143" s="15" t="s">
        <v>339</v>
      </c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838</v>
      </c>
      <c r="G144" s="12" t="s">
        <v>1035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/>
      <c r="D145" s="5">
        <v>1</v>
      </c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19327.731092436974</v>
      </c>
      <c r="R145" s="50">
        <f t="shared" si="5"/>
        <v>7478.9915966386561</v>
      </c>
    </row>
    <row r="146" spans="2:18">
      <c r="B146" s="1" t="s">
        <v>166</v>
      </c>
      <c r="C146" s="1">
        <v>1</v>
      </c>
      <c r="D146" s="1"/>
      <c r="E146" s="5" t="s">
        <v>242</v>
      </c>
      <c r="F146" s="5" t="s">
        <v>1118</v>
      </c>
      <c r="G146" s="22" t="s">
        <v>1119</v>
      </c>
      <c r="H146" s="22" t="s">
        <v>339</v>
      </c>
      <c r="I146" s="22"/>
      <c r="J146" s="22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5" t="s">
        <v>1117</v>
      </c>
      <c r="F147" s="5"/>
      <c r="G147" s="22" t="s">
        <v>775</v>
      </c>
      <c r="H147" s="22" t="s">
        <v>339</v>
      </c>
      <c r="I147" s="22"/>
      <c r="J147" s="22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/>
      <c r="D148" s="1">
        <v>1</v>
      </c>
      <c r="E148" s="5"/>
      <c r="F148" s="5"/>
      <c r="G148" s="22"/>
      <c r="H148" s="22"/>
      <c r="I148" s="22"/>
      <c r="J148" s="22" t="s">
        <v>339</v>
      </c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22689.0756302521</v>
      </c>
      <c r="R148" s="50">
        <f t="shared" si="5"/>
        <v>8739.495798319329</v>
      </c>
    </row>
    <row r="149" spans="2:18">
      <c r="B149" s="1" t="s">
        <v>169</v>
      </c>
      <c r="C149" s="1">
        <v>1</v>
      </c>
      <c r="D149" s="1"/>
      <c r="E149" s="5"/>
      <c r="F149" s="5"/>
      <c r="G149" s="22" t="s">
        <v>775</v>
      </c>
      <c r="H149" s="22" t="s">
        <v>339</v>
      </c>
      <c r="I149" s="22"/>
      <c r="J149" s="22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/>
      <c r="D150" s="5"/>
      <c r="E150" s="5"/>
      <c r="F150" s="10"/>
      <c r="G150" s="12"/>
      <c r="H150" s="10"/>
      <c r="I150" s="10"/>
      <c r="J150" s="15" t="s">
        <v>339</v>
      </c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/>
      <c r="G151" s="12" t="s">
        <v>1116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/>
      <c r="G152" s="12" t="s">
        <v>775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>
        <v>1</v>
      </c>
      <c r="D153" s="1"/>
      <c r="E153" s="5" t="s">
        <v>242</v>
      </c>
      <c r="F153" s="5" t="s">
        <v>1115</v>
      </c>
      <c r="G153" s="22" t="s">
        <v>775</v>
      </c>
      <c r="H153" s="22" t="s">
        <v>339</v>
      </c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174</v>
      </c>
      <c r="C154" s="5"/>
      <c r="D154" s="5">
        <v>1</v>
      </c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34453.781512605041</v>
      </c>
      <c r="R154" s="50">
        <f t="shared" si="5"/>
        <v>12352.941176470589</v>
      </c>
    </row>
    <row r="155" spans="2:18">
      <c r="B155" s="1" t="s">
        <v>175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38655.462184873948</v>
      </c>
      <c r="R156" s="50">
        <f t="shared" si="5"/>
        <v>16638.655462184874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/>
      <c r="D158" s="4">
        <v>1</v>
      </c>
      <c r="E158" s="5"/>
      <c r="F158" s="5"/>
      <c r="G158" s="22"/>
      <c r="H158" s="22"/>
      <c r="I158" s="22"/>
      <c r="J158" s="22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179</v>
      </c>
      <c r="C159" s="4">
        <v>1</v>
      </c>
      <c r="D159" s="4"/>
      <c r="E159" s="5" t="s">
        <v>1113</v>
      </c>
      <c r="F159" s="5" t="s">
        <v>1034</v>
      </c>
      <c r="G159" s="22" t="s">
        <v>1114</v>
      </c>
      <c r="H159" s="22" t="s">
        <v>339</v>
      </c>
      <c r="I159" s="22"/>
      <c r="J159" s="22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5"/>
      <c r="F160" s="5"/>
      <c r="G160" s="22"/>
      <c r="H160" s="22"/>
      <c r="I160" s="22"/>
      <c r="J160" s="22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5" t="s">
        <v>1034</v>
      </c>
      <c r="G161" s="22" t="s">
        <v>1114</v>
      </c>
      <c r="H161" s="22" t="s">
        <v>339</v>
      </c>
      <c r="I161" s="22"/>
      <c r="J161" s="22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>
        <v>1</v>
      </c>
      <c r="D162" s="5">
        <v>1</v>
      </c>
      <c r="E162" s="5"/>
      <c r="F162" s="15"/>
      <c r="G162" s="19" t="s">
        <v>1120</v>
      </c>
      <c r="H162" s="15"/>
      <c r="I162" s="15" t="s">
        <v>339</v>
      </c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>
        <v>1</v>
      </c>
      <c r="D163" s="5"/>
      <c r="E163" s="5" t="s">
        <v>242</v>
      </c>
      <c r="F163" s="15"/>
      <c r="G163" s="19"/>
      <c r="H163" s="15" t="s">
        <v>339</v>
      </c>
      <c r="I163" s="15"/>
      <c r="J163" s="15"/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0</v>
      </c>
      <c r="R163" s="50">
        <f t="shared" si="5"/>
        <v>0</v>
      </c>
    </row>
    <row r="164" spans="2:18">
      <c r="B164" s="4" t="s">
        <v>23</v>
      </c>
      <c r="C164" s="20">
        <v>1</v>
      </c>
      <c r="D164" s="5"/>
      <c r="E164" s="5" t="s">
        <v>242</v>
      </c>
      <c r="F164" s="5"/>
      <c r="G164" s="22" t="s">
        <v>775</v>
      </c>
      <c r="H164" s="22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5"/>
      <c r="E165" s="5"/>
      <c r="F165" s="15"/>
      <c r="G165" s="19" t="s">
        <v>775</v>
      </c>
      <c r="H165" s="22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775</v>
      </c>
      <c r="H167" s="22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1121</v>
      </c>
      <c r="H168" s="22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/>
      <c r="D169" s="5">
        <v>1</v>
      </c>
      <c r="E169" s="5"/>
      <c r="F169" s="15"/>
      <c r="G169" s="19"/>
      <c r="H169" s="22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52100.840336134454</v>
      </c>
      <c r="R169" s="50">
        <f t="shared" si="5"/>
        <v>52100.840336134454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22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5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31"/>
      <c r="D172" s="5">
        <v>1</v>
      </c>
      <c r="E172" s="31"/>
      <c r="F172" s="31"/>
      <c r="G172" s="31"/>
      <c r="H172" s="31"/>
      <c r="I172" s="31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31"/>
      <c r="D173" s="5">
        <v>1</v>
      </c>
      <c r="E173" s="31"/>
      <c r="F173" s="31"/>
      <c r="G173" s="31"/>
      <c r="H173" s="31"/>
      <c r="I173" s="31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31"/>
      <c r="D174" s="5">
        <v>1</v>
      </c>
      <c r="E174" s="31"/>
      <c r="F174" s="31"/>
      <c r="G174" s="31"/>
      <c r="H174" s="31"/>
      <c r="I174" s="31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31"/>
      <c r="D175" s="5">
        <v>1</v>
      </c>
      <c r="E175" s="31"/>
      <c r="F175" s="31"/>
      <c r="G175" s="31"/>
      <c r="H175" s="31"/>
      <c r="I175" s="31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31"/>
      <c r="D176" s="5">
        <v>1</v>
      </c>
      <c r="E176" s="31"/>
      <c r="F176" s="31"/>
      <c r="G176" s="31"/>
      <c r="H176" s="31"/>
      <c r="I176" s="31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22" t="s">
        <v>775</v>
      </c>
      <c r="H177" s="22" t="s">
        <v>339</v>
      </c>
      <c r="I177" s="22"/>
      <c r="J177" s="22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/>
      <c r="F178" s="5"/>
      <c r="G178" s="22" t="s">
        <v>775</v>
      </c>
      <c r="H178" s="22" t="s">
        <v>339</v>
      </c>
      <c r="I178" s="22"/>
      <c r="J178" s="22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22"/>
      <c r="H179" s="22"/>
      <c r="I179" s="22"/>
      <c r="J179" s="22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30" t="s">
        <v>344</v>
      </c>
      <c r="C180" s="4">
        <v>1</v>
      </c>
      <c r="D180" s="4"/>
      <c r="E180" s="5"/>
      <c r="F180" s="5"/>
      <c r="G180" s="22" t="s">
        <v>1122</v>
      </c>
      <c r="H180" s="22" t="s">
        <v>339</v>
      </c>
      <c r="I180" s="22"/>
      <c r="J180" s="22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3" t="s">
        <v>1123</v>
      </c>
      <c r="C181" s="108">
        <v>1</v>
      </c>
      <c r="D181" s="113"/>
      <c r="E181" s="113" t="s">
        <v>776</v>
      </c>
      <c r="F181" s="113"/>
      <c r="G181" s="112" t="s">
        <v>1124</v>
      </c>
      <c r="H181" s="112" t="s">
        <v>339</v>
      </c>
      <c r="I181" s="113"/>
      <c r="J181" s="113"/>
      <c r="Q181" s="88">
        <f>SUM(Q13:Q180)</f>
        <v>3032468.109243698</v>
      </c>
      <c r="R181" s="88">
        <f>SUM(R13:R180)</f>
        <v>2103043.3193277316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/>
  <dimension ref="B2:R181"/>
  <sheetViews>
    <sheetView workbookViewId="0">
      <selection activeCell="E155" sqref="E155"/>
    </sheetView>
  </sheetViews>
  <sheetFormatPr baseColWidth="10" defaultColWidth="11.44140625" defaultRowHeight="13.8"/>
  <cols>
    <col min="1" max="1" width="3.6640625" style="7" customWidth="1"/>
    <col min="2" max="2" width="49.44140625" style="7" bestFit="1" customWidth="1"/>
    <col min="3" max="3" width="9.33203125" style="7" bestFit="1" customWidth="1"/>
    <col min="4" max="4" width="10.44140625" style="7" bestFit="1" customWidth="1"/>
    <col min="5" max="5" width="13.6640625" style="7" bestFit="1" customWidth="1"/>
    <col min="6" max="6" width="10.6640625" style="7" bestFit="1" customWidth="1"/>
    <col min="7" max="7" width="7.77734375" style="7" bestFit="1" customWidth="1"/>
    <col min="8" max="8" width="6.6640625" style="7" bestFit="1" customWidth="1"/>
    <col min="9" max="10" width="5.77734375" style="7" bestFit="1" customWidth="1"/>
    <col min="11" max="11" width="7" style="7" bestFit="1" customWidth="1"/>
    <col min="12" max="12" width="12.44140625" style="7" bestFit="1" customWidth="1"/>
    <col min="13" max="13" width="11" style="7" bestFit="1" customWidth="1"/>
    <col min="14" max="14" width="11.6640625" style="7" bestFit="1" customWidth="1"/>
    <col min="15" max="15" width="12.44140625" style="7" bestFit="1" customWidth="1"/>
    <col min="16" max="16" width="11" style="7" bestFit="1" customWidth="1"/>
    <col min="17" max="17" width="11" style="7" customWidth="1"/>
    <col min="18" max="18" width="11" style="7" bestFit="1" customWidth="1"/>
    <col min="19" max="16384" width="11.44140625" style="7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14" t="s">
        <v>335</v>
      </c>
      <c r="C3" s="148">
        <v>45758</v>
      </c>
      <c r="D3" s="148"/>
      <c r="E3" s="148"/>
      <c r="F3" s="14"/>
    </row>
    <row r="4" spans="2:18">
      <c r="B4" s="14" t="s">
        <v>336</v>
      </c>
      <c r="C4" s="149" t="s">
        <v>861</v>
      </c>
      <c r="D4" s="149"/>
      <c r="E4" s="149"/>
      <c r="F4" s="14"/>
    </row>
    <row r="5" spans="2:18">
      <c r="B5" s="14" t="s">
        <v>337</v>
      </c>
      <c r="C5" s="149" t="s">
        <v>1673</v>
      </c>
      <c r="D5" s="149"/>
      <c r="E5" s="149"/>
      <c r="F5" s="14"/>
    </row>
    <row r="6" spans="2:18">
      <c r="B6" s="14" t="s">
        <v>338</v>
      </c>
      <c r="C6" s="150" t="s">
        <v>1674</v>
      </c>
      <c r="D6" s="150"/>
      <c r="E6" s="150"/>
      <c r="F6" s="14"/>
    </row>
    <row r="9" spans="2:18">
      <c r="B9" s="114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115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/>
      <c r="G13" s="15" t="s">
        <v>1675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116">
        <f>M13*D13</f>
        <v>0</v>
      </c>
      <c r="R13" s="41">
        <f>P13*D13</f>
        <v>0</v>
      </c>
    </row>
    <row r="14" spans="2:18">
      <c r="B14" s="4" t="s">
        <v>1</v>
      </c>
      <c r="C14" s="4">
        <v>1</v>
      </c>
      <c r="D14" s="4">
        <v>1</v>
      </c>
      <c r="E14" s="5" t="s">
        <v>242</v>
      </c>
      <c r="F14" s="5" t="s">
        <v>1676</v>
      </c>
      <c r="G14" s="15" t="s">
        <v>1677</v>
      </c>
      <c r="H14" s="15"/>
      <c r="I14" s="15" t="s">
        <v>339</v>
      </c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0">
        <f t="shared" ref="Q14:Q77" si="0">M14*D14</f>
        <v>24369.747899159665</v>
      </c>
      <c r="R14" s="42">
        <f t="shared" ref="R14:R77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15" t="s">
        <v>1678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0">
        <f t="shared" si="0"/>
        <v>0</v>
      </c>
      <c r="R15" s="42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0">
        <f t="shared" si="0"/>
        <v>40336.134453781517</v>
      </c>
      <c r="R16" s="42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1679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0">
        <f t="shared" si="0"/>
        <v>0</v>
      </c>
      <c r="R17" s="42">
        <f t="shared" si="1"/>
        <v>0</v>
      </c>
    </row>
    <row r="18" spans="2:18">
      <c r="B18" s="4" t="s">
        <v>5</v>
      </c>
      <c r="C18" s="1">
        <v>1</v>
      </c>
      <c r="D18" s="4">
        <v>1</v>
      </c>
      <c r="E18" s="15" t="s">
        <v>346</v>
      </c>
      <c r="F18" s="15"/>
      <c r="G18" s="15" t="s">
        <v>775</v>
      </c>
      <c r="H18" s="15"/>
      <c r="I18" s="15" t="s">
        <v>339</v>
      </c>
      <c r="J18" s="15"/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0">
        <f t="shared" si="0"/>
        <v>14800</v>
      </c>
      <c r="R18" s="42">
        <f t="shared" si="1"/>
        <v>14800</v>
      </c>
    </row>
    <row r="19" spans="2:18">
      <c r="B19" s="4" t="s">
        <v>560</v>
      </c>
      <c r="C19" s="1">
        <v>1</v>
      </c>
      <c r="D19" s="4"/>
      <c r="E19" s="15" t="s">
        <v>1680</v>
      </c>
      <c r="F19" s="15"/>
      <c r="G19" s="15" t="s">
        <v>775</v>
      </c>
      <c r="H19" s="15" t="s">
        <v>339</v>
      </c>
      <c r="I19" s="15"/>
      <c r="J19" s="15"/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0">
        <f t="shared" si="0"/>
        <v>0</v>
      </c>
      <c r="R19" s="42">
        <f t="shared" si="1"/>
        <v>0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0">
        <f t="shared" si="0"/>
        <v>54000</v>
      </c>
      <c r="R20" s="42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0">
        <f t="shared" si="0"/>
        <v>10924.36974789916</v>
      </c>
      <c r="R21" s="42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776</v>
      </c>
      <c r="F22" s="5" t="s">
        <v>1681</v>
      </c>
      <c r="G22" s="15" t="s">
        <v>1681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0">
        <f t="shared" si="0"/>
        <v>0</v>
      </c>
      <c r="R22" s="42">
        <f t="shared" si="1"/>
        <v>0</v>
      </c>
    </row>
    <row r="23" spans="2:18">
      <c r="B23" s="2" t="s">
        <v>11</v>
      </c>
      <c r="C23" s="4">
        <v>1</v>
      </c>
      <c r="D23" s="4"/>
      <c r="E23" s="5" t="s">
        <v>779</v>
      </c>
      <c r="F23" s="5"/>
      <c r="G23" s="15"/>
      <c r="H23" s="15" t="s">
        <v>339</v>
      </c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0</v>
      </c>
      <c r="R23" s="42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/>
      <c r="G24" s="15" t="s">
        <v>1682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42">
        <f t="shared" si="1"/>
        <v>0</v>
      </c>
    </row>
    <row r="25" spans="2:18">
      <c r="B25" s="9" t="s">
        <v>113</v>
      </c>
      <c r="C25" s="4">
        <v>1</v>
      </c>
      <c r="D25" s="4"/>
      <c r="E25" s="5" t="s">
        <v>779</v>
      </c>
      <c r="F25" s="5"/>
      <c r="G25" s="15" t="s">
        <v>1682</v>
      </c>
      <c r="H25" s="15" t="s">
        <v>339</v>
      </c>
      <c r="I25" s="15"/>
      <c r="J25" s="15"/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42">
        <f t="shared" si="1"/>
        <v>0</v>
      </c>
    </row>
    <row r="26" spans="2:18">
      <c r="B26" s="9" t="s">
        <v>114</v>
      </c>
      <c r="C26" s="4">
        <v>1</v>
      </c>
      <c r="D26" s="4"/>
      <c r="E26" s="5" t="s">
        <v>779</v>
      </c>
      <c r="F26" s="5"/>
      <c r="G26" s="15" t="s">
        <v>1682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42">
        <f t="shared" si="1"/>
        <v>0</v>
      </c>
    </row>
    <row r="27" spans="2:18">
      <c r="B27" s="9" t="s">
        <v>115</v>
      </c>
      <c r="C27" s="4">
        <v>1</v>
      </c>
      <c r="D27" s="4"/>
      <c r="E27" s="5" t="s">
        <v>779</v>
      </c>
      <c r="F27" s="5"/>
      <c r="G27" s="15" t="s">
        <v>1682</v>
      </c>
      <c r="H27" s="15" t="s">
        <v>339</v>
      </c>
      <c r="I27" s="15"/>
      <c r="J27" s="15"/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42">
        <f t="shared" si="1"/>
        <v>0</v>
      </c>
    </row>
    <row r="28" spans="2:18">
      <c r="B28" s="9" t="s">
        <v>116</v>
      </c>
      <c r="C28" s="4">
        <v>1</v>
      </c>
      <c r="D28" s="4"/>
      <c r="E28" s="5" t="s">
        <v>779</v>
      </c>
      <c r="F28" s="5"/>
      <c r="G28" s="15" t="s">
        <v>1682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42">
        <f t="shared" si="1"/>
        <v>0</v>
      </c>
    </row>
    <row r="29" spans="2:18">
      <c r="B29" s="9" t="s">
        <v>117</v>
      </c>
      <c r="C29" s="4">
        <v>1</v>
      </c>
      <c r="D29" s="4"/>
      <c r="E29" s="5" t="s">
        <v>779</v>
      </c>
      <c r="F29" s="5"/>
      <c r="G29" s="15" t="s">
        <v>1682</v>
      </c>
      <c r="H29" s="15" t="s">
        <v>339</v>
      </c>
      <c r="I29" s="15"/>
      <c r="J29" s="15"/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42">
        <f t="shared" si="1"/>
        <v>0</v>
      </c>
    </row>
    <row r="30" spans="2:18">
      <c r="B30" s="9" t="s">
        <v>118</v>
      </c>
      <c r="C30" s="4">
        <v>1</v>
      </c>
      <c r="D30" s="4"/>
      <c r="E30" s="5" t="s">
        <v>779</v>
      </c>
      <c r="F30" s="5"/>
      <c r="G30" s="15" t="s">
        <v>1682</v>
      </c>
      <c r="H30" s="15" t="s">
        <v>339</v>
      </c>
      <c r="I30" s="15"/>
      <c r="J30" s="15"/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42">
        <f t="shared" si="1"/>
        <v>0</v>
      </c>
    </row>
    <row r="31" spans="2:18">
      <c r="B31" s="9" t="s">
        <v>119</v>
      </c>
      <c r="C31" s="4">
        <v>1</v>
      </c>
      <c r="D31" s="4"/>
      <c r="E31" s="5" t="s">
        <v>779</v>
      </c>
      <c r="F31" s="5"/>
      <c r="G31" s="15" t="s">
        <v>1682</v>
      </c>
      <c r="H31" s="15" t="s">
        <v>339</v>
      </c>
      <c r="I31" s="15"/>
      <c r="J31" s="15"/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42">
        <f t="shared" si="1"/>
        <v>0</v>
      </c>
    </row>
    <row r="32" spans="2:18">
      <c r="B32" s="9" t="s">
        <v>120</v>
      </c>
      <c r="C32" s="4">
        <v>1</v>
      </c>
      <c r="D32" s="4"/>
      <c r="E32" s="5" t="s">
        <v>779</v>
      </c>
      <c r="F32" s="5"/>
      <c r="G32" s="15" t="s">
        <v>1682</v>
      </c>
      <c r="H32" s="15" t="s">
        <v>339</v>
      </c>
      <c r="I32" s="15"/>
      <c r="J32" s="15"/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42">
        <f t="shared" si="1"/>
        <v>0</v>
      </c>
    </row>
    <row r="33" spans="2:18">
      <c r="B33" s="9" t="s">
        <v>121</v>
      </c>
      <c r="C33" s="4">
        <v>1</v>
      </c>
      <c r="D33" s="4"/>
      <c r="E33" s="5" t="s">
        <v>779</v>
      </c>
      <c r="F33" s="5"/>
      <c r="G33" s="15" t="s">
        <v>1682</v>
      </c>
      <c r="H33" s="15" t="s">
        <v>339</v>
      </c>
      <c r="I33" s="15"/>
      <c r="J33" s="15"/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42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779</v>
      </c>
      <c r="F34" s="5">
        <v>24524</v>
      </c>
      <c r="G34" s="15" t="s">
        <v>1683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0">
        <f t="shared" si="0"/>
        <v>0</v>
      </c>
      <c r="R34" s="42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779</v>
      </c>
      <c r="F35" s="5">
        <v>24524</v>
      </c>
      <c r="G35" s="15" t="s">
        <v>1683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0">
        <f t="shared" si="0"/>
        <v>0</v>
      </c>
      <c r="R35" s="42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779</v>
      </c>
      <c r="F36" s="5">
        <v>24524</v>
      </c>
      <c r="G36" s="15" t="s">
        <v>1683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0">
        <f t="shared" si="0"/>
        <v>0</v>
      </c>
      <c r="R36" s="42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779</v>
      </c>
      <c r="F37" s="5">
        <v>24524</v>
      </c>
      <c r="G37" s="15" t="s">
        <v>1683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0">
        <f t="shared" si="0"/>
        <v>0</v>
      </c>
      <c r="R37" s="42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779</v>
      </c>
      <c r="F38" s="5">
        <v>24524</v>
      </c>
      <c r="G38" s="15" t="s">
        <v>1683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0">
        <f t="shared" si="0"/>
        <v>0</v>
      </c>
      <c r="R38" s="42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779</v>
      </c>
      <c r="F39" s="5">
        <v>24524</v>
      </c>
      <c r="G39" s="15" t="s">
        <v>1683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0">
        <f t="shared" si="0"/>
        <v>0</v>
      </c>
      <c r="R39" s="42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779</v>
      </c>
      <c r="F40" s="5">
        <v>24524</v>
      </c>
      <c r="G40" s="15" t="s">
        <v>1683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0">
        <f t="shared" si="0"/>
        <v>0</v>
      </c>
      <c r="R40" s="42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779</v>
      </c>
      <c r="F41" s="5">
        <v>24524</v>
      </c>
      <c r="G41" s="15" t="s">
        <v>1683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0">
        <f t="shared" si="0"/>
        <v>0</v>
      </c>
      <c r="R41" s="42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779</v>
      </c>
      <c r="F42" s="5">
        <v>24524</v>
      </c>
      <c r="G42" s="15" t="s">
        <v>1683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0">
        <f t="shared" si="0"/>
        <v>0</v>
      </c>
      <c r="R42" s="42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779</v>
      </c>
      <c r="F43" s="5">
        <v>24524</v>
      </c>
      <c r="G43" s="15" t="s">
        <v>1683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0">
        <f t="shared" si="0"/>
        <v>0</v>
      </c>
      <c r="R43" s="42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779</v>
      </c>
      <c r="F44" s="5">
        <v>24524</v>
      </c>
      <c r="G44" s="15" t="s">
        <v>1683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0">
        <f t="shared" si="0"/>
        <v>0</v>
      </c>
      <c r="R44" s="42">
        <f t="shared" si="1"/>
        <v>0</v>
      </c>
    </row>
    <row r="45" spans="2:18">
      <c r="B45" s="1" t="s">
        <v>106</v>
      </c>
      <c r="C45" s="4">
        <v>1</v>
      </c>
      <c r="D45" s="45"/>
      <c r="E45" s="5" t="s">
        <v>779</v>
      </c>
      <c r="F45" s="5">
        <v>24524</v>
      </c>
      <c r="G45" s="15" t="s">
        <v>1683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0">
        <f t="shared" si="0"/>
        <v>0</v>
      </c>
      <c r="R45" s="42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779</v>
      </c>
      <c r="F46" s="5">
        <v>24524</v>
      </c>
      <c r="G46" s="15" t="s">
        <v>1683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0">
        <f t="shared" si="0"/>
        <v>0</v>
      </c>
      <c r="R46" s="42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779</v>
      </c>
      <c r="F47" s="5">
        <v>24524</v>
      </c>
      <c r="G47" s="15" t="s">
        <v>1683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0">
        <f t="shared" si="0"/>
        <v>0</v>
      </c>
      <c r="R47" s="42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779</v>
      </c>
      <c r="F48" s="5">
        <v>24524</v>
      </c>
      <c r="G48" s="15" t="s">
        <v>1683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0">
        <f t="shared" si="0"/>
        <v>0</v>
      </c>
      <c r="R48" s="42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779</v>
      </c>
      <c r="F49" s="5">
        <v>24524</v>
      </c>
      <c r="G49" s="15" t="s">
        <v>1683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0">
        <f t="shared" si="0"/>
        <v>0</v>
      </c>
      <c r="R49" s="42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/>
      <c r="G50" s="15" t="s">
        <v>1684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0">
        <f t="shared" si="0"/>
        <v>0</v>
      </c>
      <c r="R50" s="42">
        <f t="shared" si="1"/>
        <v>0</v>
      </c>
    </row>
    <row r="51" spans="2:18">
      <c r="B51" s="4" t="s">
        <v>56</v>
      </c>
      <c r="C51" s="4">
        <v>1</v>
      </c>
      <c r="D51" s="1"/>
      <c r="E51" s="5" t="s">
        <v>242</v>
      </c>
      <c r="F51" s="5"/>
      <c r="G51" s="15" t="s">
        <v>1685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0">
        <f t="shared" si="0"/>
        <v>0</v>
      </c>
      <c r="R51" s="42">
        <f t="shared" si="1"/>
        <v>0</v>
      </c>
    </row>
    <row r="52" spans="2:18">
      <c r="B52" s="4" t="s">
        <v>57</v>
      </c>
      <c r="C52" s="4">
        <v>1</v>
      </c>
      <c r="D52" s="1"/>
      <c r="E52" s="5" t="s">
        <v>242</v>
      </c>
      <c r="F52" s="5"/>
      <c r="G52" s="15" t="s">
        <v>1686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0">
        <f t="shared" si="0"/>
        <v>0</v>
      </c>
      <c r="R52" s="42">
        <f t="shared" si="1"/>
        <v>0</v>
      </c>
    </row>
    <row r="53" spans="2:18">
      <c r="B53" s="4" t="s">
        <v>58</v>
      </c>
      <c r="C53" s="4">
        <v>1</v>
      </c>
      <c r="D53" s="1"/>
      <c r="E53" s="5" t="s">
        <v>242</v>
      </c>
      <c r="F53" s="5"/>
      <c r="G53" s="15" t="s">
        <v>1687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0">
        <f t="shared" si="0"/>
        <v>0</v>
      </c>
      <c r="R53" s="42">
        <f t="shared" si="1"/>
        <v>0</v>
      </c>
    </row>
    <row r="54" spans="2:18">
      <c r="B54" s="4" t="s">
        <v>61</v>
      </c>
      <c r="C54" s="4">
        <v>1</v>
      </c>
      <c r="D54" s="1"/>
      <c r="E54" s="5" t="s">
        <v>242</v>
      </c>
      <c r="F54" s="5"/>
      <c r="G54" s="15" t="s">
        <v>1688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0">
        <f t="shared" si="0"/>
        <v>0</v>
      </c>
      <c r="R54" s="42">
        <f t="shared" si="1"/>
        <v>0</v>
      </c>
    </row>
    <row r="55" spans="2:18">
      <c r="B55" s="4" t="s">
        <v>59</v>
      </c>
      <c r="C55" s="4">
        <v>1</v>
      </c>
      <c r="D55" s="1"/>
      <c r="E55" s="5" t="s">
        <v>242</v>
      </c>
      <c r="F55" s="5"/>
      <c r="G55" s="15" t="s">
        <v>1689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0">
        <f t="shared" si="0"/>
        <v>0</v>
      </c>
      <c r="R55" s="42">
        <f t="shared" si="1"/>
        <v>0</v>
      </c>
    </row>
    <row r="56" spans="2:18">
      <c r="B56" s="4" t="s">
        <v>60</v>
      </c>
      <c r="C56" s="4">
        <v>1</v>
      </c>
      <c r="D56" s="1">
        <v>1</v>
      </c>
      <c r="E56" s="5" t="s">
        <v>242</v>
      </c>
      <c r="F56" s="5"/>
      <c r="G56" s="15" t="s">
        <v>1690</v>
      </c>
      <c r="H56" s="15"/>
      <c r="I56" s="15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0">
        <f t="shared" si="0"/>
        <v>85714.285714285725</v>
      </c>
      <c r="R56" s="42">
        <f t="shared" si="1"/>
        <v>50000</v>
      </c>
    </row>
    <row r="57" spans="2:18">
      <c r="B57" s="1" t="s">
        <v>34</v>
      </c>
      <c r="C57" s="4">
        <v>1</v>
      </c>
      <c r="D57" s="4"/>
      <c r="E57" s="5" t="s">
        <v>242</v>
      </c>
      <c r="F57" s="5"/>
      <c r="G57" s="15" t="s">
        <v>1691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0">
        <f t="shared" si="0"/>
        <v>0</v>
      </c>
      <c r="R57" s="42">
        <f t="shared" si="1"/>
        <v>0</v>
      </c>
    </row>
    <row r="58" spans="2:18">
      <c r="B58" s="1" t="s">
        <v>35</v>
      </c>
      <c r="C58" s="4">
        <v>1</v>
      </c>
      <c r="D58" s="4"/>
      <c r="E58" s="5" t="s">
        <v>242</v>
      </c>
      <c r="F58" s="5"/>
      <c r="G58" s="15" t="s">
        <v>1692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0">
        <f t="shared" si="0"/>
        <v>0</v>
      </c>
      <c r="R58" s="42">
        <f t="shared" si="1"/>
        <v>0</v>
      </c>
    </row>
    <row r="59" spans="2:18">
      <c r="B59" s="1" t="s">
        <v>36</v>
      </c>
      <c r="C59" s="4">
        <v>1</v>
      </c>
      <c r="D59" s="4"/>
      <c r="E59" s="5" t="s">
        <v>242</v>
      </c>
      <c r="F59" s="5"/>
      <c r="G59" s="15" t="s">
        <v>1693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0">
        <f t="shared" si="0"/>
        <v>0</v>
      </c>
      <c r="R59" s="42">
        <f t="shared" si="1"/>
        <v>0</v>
      </c>
    </row>
    <row r="60" spans="2:18">
      <c r="B60" s="1" t="s">
        <v>37</v>
      </c>
      <c r="C60" s="4">
        <v>1</v>
      </c>
      <c r="D60" s="4"/>
      <c r="E60" s="5" t="s">
        <v>242</v>
      </c>
      <c r="F60" s="5"/>
      <c r="G60" s="15" t="s">
        <v>1694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0">
        <f t="shared" si="0"/>
        <v>0</v>
      </c>
      <c r="R60" s="42">
        <f t="shared" si="1"/>
        <v>0</v>
      </c>
    </row>
    <row r="61" spans="2:18">
      <c r="B61" s="1" t="s">
        <v>38</v>
      </c>
      <c r="C61" s="4"/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0">
        <f t="shared" si="0"/>
        <v>10084.033613445379</v>
      </c>
      <c r="R61" s="42">
        <f t="shared" si="1"/>
        <v>5462.1848739495799</v>
      </c>
    </row>
    <row r="62" spans="2:18">
      <c r="B62" s="1" t="s">
        <v>39</v>
      </c>
      <c r="C62" s="4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0">
        <f t="shared" si="0"/>
        <v>10084.033613445379</v>
      </c>
      <c r="R62" s="42">
        <f t="shared" si="1"/>
        <v>5462.1848739495799</v>
      </c>
    </row>
    <row r="63" spans="2:18">
      <c r="B63" s="1" t="s">
        <v>40</v>
      </c>
      <c r="C63" s="4">
        <v>1</v>
      </c>
      <c r="D63" s="4"/>
      <c r="E63" s="5" t="s">
        <v>242</v>
      </c>
      <c r="F63" s="5"/>
      <c r="G63" s="15" t="s">
        <v>1695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0">
        <f t="shared" si="0"/>
        <v>0</v>
      </c>
      <c r="R63" s="42">
        <f t="shared" si="1"/>
        <v>0</v>
      </c>
    </row>
    <row r="64" spans="2:18">
      <c r="B64" s="1" t="s">
        <v>41</v>
      </c>
      <c r="C64" s="4">
        <v>1</v>
      </c>
      <c r="D64" s="45"/>
      <c r="E64" s="5" t="s">
        <v>242</v>
      </c>
      <c r="F64" s="46"/>
      <c r="G64" s="15" t="s">
        <v>1696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0">
        <f t="shared" si="0"/>
        <v>0</v>
      </c>
      <c r="R64" s="42">
        <f t="shared" si="1"/>
        <v>0</v>
      </c>
    </row>
    <row r="65" spans="2:18">
      <c r="B65" s="1" t="s">
        <v>42</v>
      </c>
      <c r="C65" s="4">
        <v>1</v>
      </c>
      <c r="D65" s="4"/>
      <c r="E65" s="5" t="s">
        <v>242</v>
      </c>
      <c r="F65" s="5"/>
      <c r="G65" s="15" t="s">
        <v>1697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0">
        <f t="shared" si="0"/>
        <v>0</v>
      </c>
      <c r="R65" s="42">
        <f t="shared" si="1"/>
        <v>0</v>
      </c>
    </row>
    <row r="66" spans="2:18">
      <c r="B66" s="1" t="s">
        <v>43</v>
      </c>
      <c r="C66" s="4">
        <v>1</v>
      </c>
      <c r="D66" s="4"/>
      <c r="E66" s="5" t="s">
        <v>242</v>
      </c>
      <c r="F66" s="5"/>
      <c r="G66" s="15" t="s">
        <v>1698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0">
        <f t="shared" si="0"/>
        <v>0</v>
      </c>
      <c r="R66" s="42">
        <f t="shared" si="1"/>
        <v>0</v>
      </c>
    </row>
    <row r="67" spans="2:18">
      <c r="B67" s="1" t="s">
        <v>44</v>
      </c>
      <c r="C67" s="4">
        <v>1</v>
      </c>
      <c r="D67" s="4"/>
      <c r="E67" s="5" t="s">
        <v>242</v>
      </c>
      <c r="F67" s="5"/>
      <c r="G67" s="15" t="s">
        <v>1699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0">
        <f t="shared" si="0"/>
        <v>0</v>
      </c>
      <c r="R67" s="42">
        <f t="shared" si="1"/>
        <v>0</v>
      </c>
    </row>
    <row r="68" spans="2:18">
      <c r="B68" s="1" t="s">
        <v>45</v>
      </c>
      <c r="C68" s="4"/>
      <c r="D68" s="4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0">
        <f t="shared" si="0"/>
        <v>15126.050420168069</v>
      </c>
      <c r="R68" s="42">
        <f t="shared" si="1"/>
        <v>7647.0588235294117</v>
      </c>
    </row>
    <row r="69" spans="2:18">
      <c r="B69" s="1" t="s">
        <v>46</v>
      </c>
      <c r="C69" s="4">
        <v>1</v>
      </c>
      <c r="D69" s="1"/>
      <c r="E69" s="5" t="s">
        <v>242</v>
      </c>
      <c r="F69" s="5"/>
      <c r="G69" s="15" t="s">
        <v>1700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0">
        <f t="shared" si="0"/>
        <v>0</v>
      </c>
      <c r="R69" s="42">
        <f t="shared" si="1"/>
        <v>0</v>
      </c>
    </row>
    <row r="70" spans="2:18">
      <c r="B70" s="1" t="s">
        <v>47</v>
      </c>
      <c r="C70" s="4">
        <v>1</v>
      </c>
      <c r="D70" s="1"/>
      <c r="E70" s="5" t="s">
        <v>242</v>
      </c>
      <c r="F70" s="5"/>
      <c r="G70" s="15" t="s">
        <v>1701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0">
        <f t="shared" si="0"/>
        <v>0</v>
      </c>
      <c r="R70" s="42">
        <f t="shared" si="1"/>
        <v>0</v>
      </c>
    </row>
    <row r="71" spans="2:18">
      <c r="B71" s="1" t="s">
        <v>48</v>
      </c>
      <c r="C71" s="4">
        <v>1</v>
      </c>
      <c r="D71" s="1"/>
      <c r="E71" s="5" t="s">
        <v>242</v>
      </c>
      <c r="F71" s="5"/>
      <c r="G71" s="15" t="s">
        <v>1702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0">
        <f t="shared" si="0"/>
        <v>0</v>
      </c>
      <c r="R71" s="42">
        <f t="shared" si="1"/>
        <v>0</v>
      </c>
    </row>
    <row r="72" spans="2:18">
      <c r="B72" s="1" t="s">
        <v>49</v>
      </c>
      <c r="C72" s="4">
        <v>1</v>
      </c>
      <c r="D72" s="1"/>
      <c r="E72" s="5" t="s">
        <v>242</v>
      </c>
      <c r="F72" s="5"/>
      <c r="G72" s="15" t="s">
        <v>1703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0">
        <f t="shared" si="0"/>
        <v>0</v>
      </c>
      <c r="R72" s="42">
        <f t="shared" si="1"/>
        <v>0</v>
      </c>
    </row>
    <row r="73" spans="2:18">
      <c r="B73" s="1" t="s">
        <v>50</v>
      </c>
      <c r="C73" s="4">
        <v>1</v>
      </c>
      <c r="D73" s="1"/>
      <c r="E73" s="5" t="s">
        <v>242</v>
      </c>
      <c r="F73" s="5"/>
      <c r="G73" s="15" t="s">
        <v>1704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0">
        <f t="shared" si="0"/>
        <v>0</v>
      </c>
      <c r="R73" s="42">
        <f t="shared" si="1"/>
        <v>0</v>
      </c>
    </row>
    <row r="74" spans="2:18">
      <c r="B74" s="1" t="s">
        <v>51</v>
      </c>
      <c r="C74" s="4">
        <v>1</v>
      </c>
      <c r="D74" s="1"/>
      <c r="E74" s="5" t="s">
        <v>242</v>
      </c>
      <c r="F74" s="5"/>
      <c r="G74" s="15" t="s">
        <v>1705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0">
        <f t="shared" si="0"/>
        <v>0</v>
      </c>
      <c r="R74" s="42">
        <f t="shared" si="1"/>
        <v>0</v>
      </c>
    </row>
    <row r="75" spans="2:18">
      <c r="B75" s="1" t="s">
        <v>52</v>
      </c>
      <c r="C75" s="4">
        <v>1</v>
      </c>
      <c r="D75" s="1"/>
      <c r="E75" s="5" t="s">
        <v>242</v>
      </c>
      <c r="F75" s="5"/>
      <c r="G75" s="15" t="s">
        <v>1706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0">
        <f t="shared" si="0"/>
        <v>0</v>
      </c>
      <c r="R75" s="42">
        <f t="shared" si="1"/>
        <v>0</v>
      </c>
    </row>
    <row r="76" spans="2:18">
      <c r="B76" s="1" t="s">
        <v>53</v>
      </c>
      <c r="C76" s="4">
        <v>1</v>
      </c>
      <c r="D76" s="1"/>
      <c r="E76" s="5" t="s">
        <v>242</v>
      </c>
      <c r="F76" s="5"/>
      <c r="G76" s="15" t="s">
        <v>1707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0">
        <f t="shared" si="0"/>
        <v>0</v>
      </c>
      <c r="R76" s="42">
        <f t="shared" si="1"/>
        <v>0</v>
      </c>
    </row>
    <row r="77" spans="2:18">
      <c r="B77" s="1" t="s">
        <v>54</v>
      </c>
      <c r="C77" s="4">
        <v>1</v>
      </c>
      <c r="D77" s="1"/>
      <c r="E77" s="5" t="s">
        <v>242</v>
      </c>
      <c r="F77" s="5"/>
      <c r="G77" s="15" t="s">
        <v>1708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0">
        <f t="shared" si="0"/>
        <v>0</v>
      </c>
      <c r="R77" s="42">
        <f t="shared" si="1"/>
        <v>0</v>
      </c>
    </row>
    <row r="78" spans="2:18">
      <c r="B78" s="1" t="s">
        <v>55</v>
      </c>
      <c r="C78" s="4">
        <v>1</v>
      </c>
      <c r="D78" s="1"/>
      <c r="E78" s="5" t="s">
        <v>242</v>
      </c>
      <c r="F78" s="5"/>
      <c r="G78" s="15" t="s">
        <v>1709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0">
        <f t="shared" ref="Q78:Q141" si="2">M78*D78</f>
        <v>0</v>
      </c>
      <c r="R78" s="42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 t="s">
        <v>1007</v>
      </c>
      <c r="G79" s="15" t="s">
        <v>1685</v>
      </c>
      <c r="H79" s="15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0">
        <f t="shared" si="2"/>
        <v>0</v>
      </c>
      <c r="R79" s="42">
        <f t="shared" si="3"/>
        <v>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0">
        <f t="shared" si="2"/>
        <v>83193.277310924372</v>
      </c>
      <c r="R80" s="42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 t="s">
        <v>1007</v>
      </c>
      <c r="G81" s="15" t="s">
        <v>1685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0">
        <f t="shared" si="2"/>
        <v>0</v>
      </c>
      <c r="R81" s="42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1007</v>
      </c>
      <c r="G82" s="15" t="s">
        <v>1685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0">
        <f t="shared" si="2"/>
        <v>0</v>
      </c>
      <c r="R82" s="42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 t="s">
        <v>1007</v>
      </c>
      <c r="G83" s="15" t="s">
        <v>1685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0">
        <f t="shared" si="2"/>
        <v>0</v>
      </c>
      <c r="R83" s="42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 t="s">
        <v>1007</v>
      </c>
      <c r="G84" s="15" t="s">
        <v>1685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0">
        <f t="shared" si="2"/>
        <v>0</v>
      </c>
      <c r="R84" s="42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 t="s">
        <v>1007</v>
      </c>
      <c r="G85" s="15" t="s">
        <v>1685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0">
        <f t="shared" si="2"/>
        <v>0</v>
      </c>
      <c r="R85" s="42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 t="s">
        <v>1007</v>
      </c>
      <c r="G86" s="15" t="s">
        <v>1685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0">
        <f t="shared" si="2"/>
        <v>0</v>
      </c>
      <c r="R86" s="42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 t="s">
        <v>1007</v>
      </c>
      <c r="G87" s="15" t="s">
        <v>1685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0">
        <f t="shared" si="2"/>
        <v>0</v>
      </c>
      <c r="R87" s="42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 t="s">
        <v>1007</v>
      </c>
      <c r="G88" s="15" t="s">
        <v>1685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0">
        <f t="shared" si="2"/>
        <v>0</v>
      </c>
      <c r="R88" s="42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 t="s">
        <v>1007</v>
      </c>
      <c r="G89" s="15" t="s">
        <v>1685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0">
        <f t="shared" si="2"/>
        <v>0</v>
      </c>
      <c r="R89" s="42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 t="s">
        <v>1007</v>
      </c>
      <c r="G90" s="15" t="s">
        <v>1685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0">
        <f t="shared" si="2"/>
        <v>0</v>
      </c>
      <c r="R90" s="42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 t="s">
        <v>1007</v>
      </c>
      <c r="G91" s="15" t="s">
        <v>1685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0">
        <f t="shared" si="2"/>
        <v>0</v>
      </c>
      <c r="R91" s="42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 t="s">
        <v>1007</v>
      </c>
      <c r="G92" s="15" t="s">
        <v>1685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0">
        <f t="shared" si="2"/>
        <v>0</v>
      </c>
      <c r="R92" s="42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1007</v>
      </c>
      <c r="G93" s="15" t="s">
        <v>1685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0">
        <f t="shared" si="2"/>
        <v>0</v>
      </c>
      <c r="R93" s="42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 t="s">
        <v>1007</v>
      </c>
      <c r="G94" s="15" t="s">
        <v>1685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0">
        <f t="shared" si="2"/>
        <v>0</v>
      </c>
      <c r="R94" s="42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 t="s">
        <v>1007</v>
      </c>
      <c r="G95" s="15" t="s">
        <v>1685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0">
        <f t="shared" si="2"/>
        <v>0</v>
      </c>
      <c r="R95" s="42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 t="s">
        <v>1007</v>
      </c>
      <c r="G96" s="15" t="s">
        <v>1685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0">
        <f t="shared" si="2"/>
        <v>0</v>
      </c>
      <c r="R96" s="42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 t="s">
        <v>1007</v>
      </c>
      <c r="G97" s="15" t="s">
        <v>1685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0">
        <f t="shared" si="2"/>
        <v>0</v>
      </c>
      <c r="R97" s="42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 t="s">
        <v>1007</v>
      </c>
      <c r="G98" s="15" t="s">
        <v>1685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0">
        <f t="shared" si="2"/>
        <v>0</v>
      </c>
      <c r="R98" s="42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 t="s">
        <v>1007</v>
      </c>
      <c r="G99" s="15" t="s">
        <v>1685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0">
        <f t="shared" si="2"/>
        <v>0</v>
      </c>
      <c r="R99" s="42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 t="s">
        <v>1007</v>
      </c>
      <c r="G100" s="15" t="s">
        <v>1685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0">
        <f t="shared" si="2"/>
        <v>0</v>
      </c>
      <c r="R100" s="42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 t="s">
        <v>1007</v>
      </c>
      <c r="G101" s="15" t="s">
        <v>1685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0">
        <f t="shared" si="2"/>
        <v>0</v>
      </c>
      <c r="R101" s="42">
        <f t="shared" si="3"/>
        <v>0</v>
      </c>
    </row>
    <row r="102" spans="2:18">
      <c r="B102" s="2" t="s">
        <v>122</v>
      </c>
      <c r="C102" s="1"/>
      <c r="D102" s="1">
        <v>1</v>
      </c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0">
        <f t="shared" si="2"/>
        <v>123000</v>
      </c>
      <c r="R102" s="42">
        <f t="shared" si="3"/>
        <v>123000</v>
      </c>
    </row>
    <row r="103" spans="2:18">
      <c r="B103" s="1" t="s">
        <v>123</v>
      </c>
      <c r="C103" s="1"/>
      <c r="D103" s="1"/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0">
        <f t="shared" si="2"/>
        <v>0</v>
      </c>
      <c r="R103" s="42">
        <f t="shared" si="3"/>
        <v>0</v>
      </c>
    </row>
    <row r="104" spans="2:18">
      <c r="B104" s="1" t="s">
        <v>124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0">
        <f t="shared" si="2"/>
        <v>0</v>
      </c>
      <c r="R104" s="42">
        <f t="shared" si="3"/>
        <v>0</v>
      </c>
    </row>
    <row r="105" spans="2:18">
      <c r="B105" s="1" t="s">
        <v>125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0">
        <f t="shared" si="2"/>
        <v>0</v>
      </c>
      <c r="R105" s="42">
        <f t="shared" si="3"/>
        <v>0</v>
      </c>
    </row>
    <row r="106" spans="2:18">
      <c r="B106" s="1" t="s">
        <v>126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0">
        <f t="shared" si="2"/>
        <v>0</v>
      </c>
      <c r="R106" s="42">
        <f t="shared" si="3"/>
        <v>0</v>
      </c>
    </row>
    <row r="107" spans="2:18">
      <c r="B107" s="1" t="s">
        <v>127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0">
        <f t="shared" si="2"/>
        <v>0</v>
      </c>
      <c r="R107" s="42">
        <f t="shared" si="3"/>
        <v>0</v>
      </c>
    </row>
    <row r="108" spans="2:18">
      <c r="B108" s="1" t="s">
        <v>128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0">
        <f t="shared" si="2"/>
        <v>0</v>
      </c>
      <c r="R108" s="42">
        <f t="shared" si="3"/>
        <v>0</v>
      </c>
    </row>
    <row r="109" spans="2:18">
      <c r="B109" s="1" t="s">
        <v>258</v>
      </c>
      <c r="C109" s="10"/>
      <c r="D109" s="10"/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0">
        <f t="shared" si="2"/>
        <v>0</v>
      </c>
      <c r="R109" s="42">
        <f t="shared" si="3"/>
        <v>0</v>
      </c>
    </row>
    <row r="110" spans="2:18">
      <c r="B110" s="1" t="s">
        <v>259</v>
      </c>
      <c r="C110" s="5"/>
      <c r="D110" s="5"/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0">
        <f t="shared" si="2"/>
        <v>0</v>
      </c>
      <c r="R110" s="42">
        <f t="shared" si="3"/>
        <v>0</v>
      </c>
    </row>
    <row r="111" spans="2:18">
      <c r="B111" s="18" t="s">
        <v>16</v>
      </c>
      <c r="C111" s="5">
        <v>1</v>
      </c>
      <c r="D111" s="5">
        <v>1</v>
      </c>
      <c r="E111" s="5" t="s">
        <v>242</v>
      </c>
      <c r="F111" s="10"/>
      <c r="G111" s="12" t="s">
        <v>1710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0">
        <f t="shared" si="2"/>
        <v>142000</v>
      </c>
      <c r="R111" s="42">
        <f t="shared" si="3"/>
        <v>142000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2" t="s">
        <v>1710</v>
      </c>
      <c r="H112" s="10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0">
        <f t="shared" si="2"/>
        <v>0</v>
      </c>
      <c r="R112" s="42">
        <f t="shared" si="3"/>
        <v>0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/>
      <c r="G113" s="12" t="s">
        <v>1710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0">
        <f t="shared" si="2"/>
        <v>0</v>
      </c>
      <c r="R113" s="42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/>
      <c r="G114" s="12" t="s">
        <v>1710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0">
        <f t="shared" si="2"/>
        <v>0</v>
      </c>
      <c r="R114" s="42">
        <f t="shared" si="3"/>
        <v>0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1710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0">
        <f t="shared" si="2"/>
        <v>0</v>
      </c>
      <c r="R115" s="42">
        <f t="shared" si="3"/>
        <v>0</v>
      </c>
    </row>
    <row r="116" spans="2:18">
      <c r="B116" s="4" t="s">
        <v>140</v>
      </c>
      <c r="C116" s="5">
        <v>1</v>
      </c>
      <c r="D116" s="5"/>
      <c r="E116" s="5" t="s">
        <v>242</v>
      </c>
      <c r="F116" s="10"/>
      <c r="G116" s="12" t="s">
        <v>1710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0">
        <f t="shared" si="2"/>
        <v>0</v>
      </c>
      <c r="R116" s="42">
        <f t="shared" si="3"/>
        <v>0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1710</v>
      </c>
      <c r="H117" s="10"/>
      <c r="I117" s="10" t="s">
        <v>339</v>
      </c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0">
        <f t="shared" si="2"/>
        <v>0</v>
      </c>
      <c r="R117" s="42">
        <f t="shared" si="3"/>
        <v>0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/>
      <c r="G118" s="12" t="s">
        <v>1710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0">
        <f t="shared" si="2"/>
        <v>0</v>
      </c>
      <c r="R118" s="42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242</v>
      </c>
      <c r="F119" s="10"/>
      <c r="G119" s="12" t="s">
        <v>1710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0">
        <f t="shared" si="2"/>
        <v>0</v>
      </c>
      <c r="R119" s="42">
        <f t="shared" si="3"/>
        <v>0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1710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0">
        <f t="shared" si="2"/>
        <v>0</v>
      </c>
      <c r="R120" s="42">
        <f t="shared" si="3"/>
        <v>0</v>
      </c>
    </row>
    <row r="121" spans="2:18">
      <c r="B121" s="4" t="s">
        <v>144</v>
      </c>
      <c r="C121" s="5">
        <v>1</v>
      </c>
      <c r="D121" s="5"/>
      <c r="E121" s="5" t="s">
        <v>242</v>
      </c>
      <c r="F121" s="10"/>
      <c r="G121" s="12" t="s">
        <v>1710</v>
      </c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0">
        <f t="shared" si="2"/>
        <v>0</v>
      </c>
      <c r="R121" s="42">
        <f t="shared" si="3"/>
        <v>0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979</v>
      </c>
      <c r="G122" s="15" t="s">
        <v>1711</v>
      </c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0">
        <f t="shared" si="2"/>
        <v>0</v>
      </c>
      <c r="R122" s="42">
        <f t="shared" si="3"/>
        <v>0</v>
      </c>
    </row>
    <row r="123" spans="2:18">
      <c r="B123" s="1" t="s">
        <v>243</v>
      </c>
      <c r="C123" s="4"/>
      <c r="D123" s="4"/>
      <c r="E123" s="5" t="s">
        <v>242</v>
      </c>
      <c r="F123" s="5" t="s">
        <v>979</v>
      </c>
      <c r="G123" s="15" t="s">
        <v>1711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0">
        <f t="shared" si="2"/>
        <v>0</v>
      </c>
      <c r="R123" s="42">
        <f t="shared" si="3"/>
        <v>0</v>
      </c>
    </row>
    <row r="124" spans="2:18">
      <c r="B124" s="1" t="s">
        <v>146</v>
      </c>
      <c r="C124" s="4"/>
      <c r="D124" s="4">
        <v>1</v>
      </c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0">
        <f t="shared" si="2"/>
        <v>39495.798319327732</v>
      </c>
      <c r="R124" s="42">
        <f t="shared" si="3"/>
        <v>13277.310924369749</v>
      </c>
    </row>
    <row r="125" spans="2:18">
      <c r="B125" s="1" t="s">
        <v>147</v>
      </c>
      <c r="C125" s="4"/>
      <c r="D125" s="4">
        <v>1</v>
      </c>
      <c r="E125" s="5"/>
      <c r="F125" s="5"/>
      <c r="G125" s="15"/>
      <c r="H125" s="15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0">
        <f t="shared" si="2"/>
        <v>39495.798319327732</v>
      </c>
      <c r="R125" s="42">
        <f t="shared" si="3"/>
        <v>18151.26050420168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979</v>
      </c>
      <c r="G126" s="15" t="s">
        <v>1711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0">
        <f t="shared" si="2"/>
        <v>0</v>
      </c>
      <c r="R126" s="42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979</v>
      </c>
      <c r="G127" s="15" t="s">
        <v>1711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0">
        <f t="shared" si="2"/>
        <v>0</v>
      </c>
      <c r="R127" s="42">
        <f t="shared" si="3"/>
        <v>0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979</v>
      </c>
      <c r="G128" s="15" t="s">
        <v>1711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0">
        <f t="shared" si="2"/>
        <v>0</v>
      </c>
      <c r="R128" s="42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979</v>
      </c>
      <c r="G129" s="15" t="s">
        <v>1711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0">
        <f t="shared" si="2"/>
        <v>0</v>
      </c>
      <c r="R129" s="42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979</v>
      </c>
      <c r="G130" s="15" t="s">
        <v>1711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0">
        <f t="shared" si="2"/>
        <v>0</v>
      </c>
      <c r="R130" s="42">
        <f t="shared" si="3"/>
        <v>0</v>
      </c>
    </row>
    <row r="131" spans="2:18" ht="27.6">
      <c r="B131" s="2" t="s">
        <v>153</v>
      </c>
      <c r="C131" s="46">
        <v>1</v>
      </c>
      <c r="D131" s="46"/>
      <c r="E131" s="46"/>
      <c r="F131" s="23"/>
      <c r="G131" s="51" t="s">
        <v>1712</v>
      </c>
      <c r="H131" s="10" t="s">
        <v>339</v>
      </c>
      <c r="I131" s="10"/>
      <c r="J131" s="15"/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0">
        <f t="shared" si="2"/>
        <v>0</v>
      </c>
      <c r="R131" s="42">
        <f t="shared" si="3"/>
        <v>0</v>
      </c>
    </row>
    <row r="132" spans="2:18">
      <c r="B132" s="4" t="s">
        <v>154</v>
      </c>
      <c r="C132" s="5">
        <v>1</v>
      </c>
      <c r="D132" s="5"/>
      <c r="E132" s="5"/>
      <c r="F132" s="10"/>
      <c r="G132" s="51" t="s">
        <v>1712</v>
      </c>
      <c r="H132" s="10" t="s">
        <v>339</v>
      </c>
      <c r="I132" s="10"/>
      <c r="J132" s="15"/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0">
        <f t="shared" si="2"/>
        <v>0</v>
      </c>
      <c r="R132" s="42">
        <f t="shared" si="3"/>
        <v>0</v>
      </c>
    </row>
    <row r="133" spans="2:18">
      <c r="B133" s="4" t="s">
        <v>155</v>
      </c>
      <c r="C133" s="5">
        <v>1</v>
      </c>
      <c r="D133" s="5"/>
      <c r="E133" s="5"/>
      <c r="F133" s="10"/>
      <c r="G133" s="51" t="s">
        <v>1712</v>
      </c>
      <c r="H133" s="10" t="s">
        <v>339</v>
      </c>
      <c r="I133" s="10"/>
      <c r="J133" s="15"/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0">
        <f t="shared" si="2"/>
        <v>0</v>
      </c>
      <c r="R133" s="42">
        <f t="shared" si="3"/>
        <v>0</v>
      </c>
    </row>
    <row r="134" spans="2:18">
      <c r="B134" s="4" t="s">
        <v>156</v>
      </c>
      <c r="C134" s="5">
        <v>1</v>
      </c>
      <c r="D134" s="5"/>
      <c r="E134" s="5"/>
      <c r="F134" s="10"/>
      <c r="G134" s="51" t="s">
        <v>1712</v>
      </c>
      <c r="H134" s="10" t="s">
        <v>339</v>
      </c>
      <c r="I134" s="10"/>
      <c r="J134" s="15"/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0">
        <f t="shared" si="2"/>
        <v>0</v>
      </c>
      <c r="R134" s="42">
        <f t="shared" si="3"/>
        <v>0</v>
      </c>
    </row>
    <row r="135" spans="2:18">
      <c r="B135" s="4" t="s">
        <v>157</v>
      </c>
      <c r="C135" s="5">
        <v>1</v>
      </c>
      <c r="D135" s="5"/>
      <c r="E135" s="5"/>
      <c r="F135" s="10"/>
      <c r="G135" s="51" t="s">
        <v>1712</v>
      </c>
      <c r="H135" s="10" t="s">
        <v>339</v>
      </c>
      <c r="I135" s="10"/>
      <c r="J135" s="15"/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0">
        <f t="shared" si="2"/>
        <v>0</v>
      </c>
      <c r="R135" s="42">
        <f t="shared" si="3"/>
        <v>0</v>
      </c>
    </row>
    <row r="136" spans="2:18">
      <c r="B136" s="4" t="s">
        <v>158</v>
      </c>
      <c r="C136" s="5">
        <v>1</v>
      </c>
      <c r="D136" s="5"/>
      <c r="E136" s="5"/>
      <c r="F136" s="10"/>
      <c r="G136" s="51" t="s">
        <v>1712</v>
      </c>
      <c r="H136" s="10" t="s">
        <v>339</v>
      </c>
      <c r="I136" s="10"/>
      <c r="J136" s="15"/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0">
        <f t="shared" si="2"/>
        <v>0</v>
      </c>
      <c r="R136" s="42">
        <f t="shared" si="3"/>
        <v>0</v>
      </c>
    </row>
    <row r="137" spans="2:18">
      <c r="B137" s="4" t="s">
        <v>159</v>
      </c>
      <c r="C137" s="5">
        <v>1</v>
      </c>
      <c r="D137" s="5"/>
      <c r="E137" s="5"/>
      <c r="F137" s="10"/>
      <c r="G137" s="51" t="s">
        <v>1712</v>
      </c>
      <c r="H137" s="10" t="s">
        <v>339</v>
      </c>
      <c r="I137" s="10"/>
      <c r="J137" s="15"/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0">
        <f t="shared" si="2"/>
        <v>0</v>
      </c>
      <c r="R137" s="42">
        <f t="shared" si="3"/>
        <v>0</v>
      </c>
    </row>
    <row r="138" spans="2:18">
      <c r="B138" s="4" t="s">
        <v>161</v>
      </c>
      <c r="C138" s="5">
        <v>1</v>
      </c>
      <c r="D138" s="5"/>
      <c r="E138" s="5"/>
      <c r="F138" s="10"/>
      <c r="G138" s="51" t="s">
        <v>1712</v>
      </c>
      <c r="H138" s="10" t="s">
        <v>339</v>
      </c>
      <c r="I138" s="10"/>
      <c r="J138" s="15"/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0">
        <f t="shared" si="2"/>
        <v>0</v>
      </c>
      <c r="R138" s="42">
        <f t="shared" si="3"/>
        <v>0</v>
      </c>
    </row>
    <row r="139" spans="2:18">
      <c r="B139" s="4" t="s">
        <v>160</v>
      </c>
      <c r="C139" s="5">
        <v>1</v>
      </c>
      <c r="D139" s="5"/>
      <c r="E139" s="5"/>
      <c r="F139" s="10"/>
      <c r="G139" s="51" t="s">
        <v>1712</v>
      </c>
      <c r="H139" s="10" t="s">
        <v>339</v>
      </c>
      <c r="I139" s="10"/>
      <c r="J139" s="15"/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0">
        <f t="shared" si="2"/>
        <v>0</v>
      </c>
      <c r="R139" s="42">
        <f t="shared" si="3"/>
        <v>0</v>
      </c>
    </row>
    <row r="140" spans="2:18">
      <c r="B140" s="4" t="s">
        <v>162</v>
      </c>
      <c r="C140" s="5">
        <v>1</v>
      </c>
      <c r="D140" s="5"/>
      <c r="E140" s="5"/>
      <c r="F140" s="10"/>
      <c r="G140" s="51" t="s">
        <v>1712</v>
      </c>
      <c r="H140" s="10" t="s">
        <v>339</v>
      </c>
      <c r="I140" s="10"/>
      <c r="J140" s="15"/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0">
        <f t="shared" si="2"/>
        <v>0</v>
      </c>
      <c r="R140" s="42">
        <f t="shared" si="3"/>
        <v>0</v>
      </c>
    </row>
    <row r="141" spans="2:18">
      <c r="B141" s="4" t="s">
        <v>163</v>
      </c>
      <c r="C141" s="5">
        <v>1</v>
      </c>
      <c r="D141" s="5"/>
      <c r="E141" s="5"/>
      <c r="F141" s="10"/>
      <c r="G141" s="51" t="s">
        <v>1712</v>
      </c>
      <c r="H141" s="10" t="s">
        <v>339</v>
      </c>
      <c r="I141" s="10"/>
      <c r="J141" s="15"/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0">
        <f t="shared" si="2"/>
        <v>0</v>
      </c>
      <c r="R141" s="42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0">
        <f t="shared" ref="Q142:Q180" si="4">M142*D142</f>
        <v>126890.75630252101</v>
      </c>
      <c r="R142" s="42">
        <f t="shared" ref="R142:R180" si="5">P142*D142</f>
        <v>48403.361344537814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 t="s">
        <v>1713</v>
      </c>
      <c r="G143" s="15" t="s">
        <v>1714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0">
        <f t="shared" si="4"/>
        <v>0</v>
      </c>
      <c r="R143" s="42">
        <f t="shared" si="5"/>
        <v>0</v>
      </c>
    </row>
    <row r="144" spans="2:18">
      <c r="B144" s="1" t="s">
        <v>164</v>
      </c>
      <c r="C144" s="5"/>
      <c r="D144" s="5"/>
      <c r="E144" s="15" t="s">
        <v>242</v>
      </c>
      <c r="F144" s="10"/>
      <c r="G144" s="15" t="s">
        <v>1714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0">
        <f t="shared" si="4"/>
        <v>0</v>
      </c>
      <c r="R144" s="42">
        <f t="shared" si="5"/>
        <v>0</v>
      </c>
    </row>
    <row r="145" spans="2:18">
      <c r="B145" s="1" t="s">
        <v>165</v>
      </c>
      <c r="C145" s="5"/>
      <c r="D145" s="5"/>
      <c r="E145" s="15" t="s">
        <v>242</v>
      </c>
      <c r="F145" s="10"/>
      <c r="G145" s="15" t="s">
        <v>1714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0">
        <f t="shared" si="4"/>
        <v>0</v>
      </c>
      <c r="R145" s="42">
        <f t="shared" si="5"/>
        <v>0</v>
      </c>
    </row>
    <row r="146" spans="2:18">
      <c r="B146" s="1" t="s">
        <v>166</v>
      </c>
      <c r="C146" s="1"/>
      <c r="D146" s="1"/>
      <c r="E146" s="15" t="s">
        <v>242</v>
      </c>
      <c r="F146" s="5"/>
      <c r="G146" s="15" t="s">
        <v>1714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0">
        <f t="shared" si="4"/>
        <v>0</v>
      </c>
      <c r="R146" s="42">
        <f t="shared" si="5"/>
        <v>0</v>
      </c>
    </row>
    <row r="147" spans="2:18">
      <c r="B147" s="1" t="s">
        <v>167</v>
      </c>
      <c r="C147" s="1"/>
      <c r="D147" s="1"/>
      <c r="E147" s="15" t="s">
        <v>242</v>
      </c>
      <c r="F147" s="5"/>
      <c r="G147" s="15" t="s">
        <v>1714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0">
        <f t="shared" si="4"/>
        <v>0</v>
      </c>
      <c r="R147" s="42">
        <f t="shared" si="5"/>
        <v>0</v>
      </c>
    </row>
    <row r="148" spans="2:18">
      <c r="B148" s="1" t="s">
        <v>168</v>
      </c>
      <c r="C148" s="1"/>
      <c r="D148" s="1"/>
      <c r="E148" s="15" t="s">
        <v>242</v>
      </c>
      <c r="F148" s="5"/>
      <c r="G148" s="15" t="s">
        <v>1714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0">
        <f t="shared" si="4"/>
        <v>0</v>
      </c>
      <c r="R148" s="42">
        <f t="shared" si="5"/>
        <v>0</v>
      </c>
    </row>
    <row r="149" spans="2:18">
      <c r="B149" s="1" t="s">
        <v>169</v>
      </c>
      <c r="C149" s="1"/>
      <c r="D149" s="1"/>
      <c r="E149" s="15" t="s">
        <v>242</v>
      </c>
      <c r="F149" s="5"/>
      <c r="G149" s="15" t="s">
        <v>1714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0">
        <f t="shared" si="4"/>
        <v>0</v>
      </c>
      <c r="R149" s="42">
        <f t="shared" si="5"/>
        <v>0</v>
      </c>
    </row>
    <row r="150" spans="2:18">
      <c r="B150" s="1" t="s">
        <v>170</v>
      </c>
      <c r="C150" s="5"/>
      <c r="D150" s="5"/>
      <c r="E150" s="15" t="s">
        <v>242</v>
      </c>
      <c r="F150" s="10"/>
      <c r="G150" s="15" t="s">
        <v>1714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0">
        <f t="shared" si="4"/>
        <v>0</v>
      </c>
      <c r="R150" s="42">
        <f t="shared" si="5"/>
        <v>0</v>
      </c>
    </row>
    <row r="151" spans="2:18">
      <c r="B151" s="1" t="s">
        <v>171</v>
      </c>
      <c r="C151" s="5"/>
      <c r="D151" s="5"/>
      <c r="E151" s="15" t="s">
        <v>242</v>
      </c>
      <c r="F151" s="10"/>
      <c r="G151" s="15" t="s">
        <v>1714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0">
        <f t="shared" si="4"/>
        <v>0</v>
      </c>
      <c r="R151" s="42">
        <f t="shared" si="5"/>
        <v>0</v>
      </c>
    </row>
    <row r="152" spans="2:18">
      <c r="B152" s="1" t="s">
        <v>172</v>
      </c>
      <c r="C152" s="5"/>
      <c r="D152" s="5"/>
      <c r="E152" s="15" t="s">
        <v>242</v>
      </c>
      <c r="F152" s="10"/>
      <c r="G152" s="15" t="s">
        <v>1714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0">
        <f t="shared" si="4"/>
        <v>0</v>
      </c>
      <c r="R152" s="42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0">
        <f t="shared" si="4"/>
        <v>31932.773109243699</v>
      </c>
      <c r="R153" s="42">
        <f t="shared" si="5"/>
        <v>12352.941176470589</v>
      </c>
    </row>
    <row r="154" spans="2:18">
      <c r="B154" s="1" t="s">
        <v>174</v>
      </c>
      <c r="C154" s="5"/>
      <c r="D154" s="5"/>
      <c r="E154" s="15" t="s">
        <v>242</v>
      </c>
      <c r="F154" s="10"/>
      <c r="G154" s="15" t="s">
        <v>1714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0">
        <f t="shared" si="4"/>
        <v>0</v>
      </c>
      <c r="R154" s="42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0">
        <f t="shared" si="4"/>
        <v>38655.462184873948</v>
      </c>
      <c r="R155" s="42">
        <f t="shared" si="5"/>
        <v>14621.848739495799</v>
      </c>
    </row>
    <row r="156" spans="2:18">
      <c r="B156" s="1" t="s">
        <v>176</v>
      </c>
      <c r="C156" s="5"/>
      <c r="D156" s="5"/>
      <c r="E156" s="15" t="s">
        <v>242</v>
      </c>
      <c r="F156" s="10"/>
      <c r="G156" s="15" t="s">
        <v>1714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0">
        <f t="shared" si="4"/>
        <v>0</v>
      </c>
      <c r="R156" s="42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0">
        <f t="shared" si="4"/>
        <v>45378.151260504201</v>
      </c>
      <c r="R157" s="42">
        <f t="shared" si="5"/>
        <v>19243.697478991598</v>
      </c>
    </row>
    <row r="158" spans="2:18">
      <c r="B158" s="1" t="s">
        <v>178</v>
      </c>
      <c r="C158" s="4"/>
      <c r="D158" s="4"/>
      <c r="E158" s="15" t="s">
        <v>242</v>
      </c>
      <c r="F158" s="5"/>
      <c r="G158" s="15" t="s">
        <v>1714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0">
        <f t="shared" si="4"/>
        <v>0</v>
      </c>
      <c r="R158" s="42">
        <f t="shared" si="5"/>
        <v>0</v>
      </c>
    </row>
    <row r="159" spans="2:18">
      <c r="B159" s="1" t="s">
        <v>179</v>
      </c>
      <c r="C159" s="4"/>
      <c r="D159" s="4"/>
      <c r="E159" s="15" t="s">
        <v>242</v>
      </c>
      <c r="F159" s="5"/>
      <c r="G159" s="15" t="s">
        <v>1714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0">
        <f t="shared" si="4"/>
        <v>0</v>
      </c>
      <c r="R159" s="42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0">
        <f t="shared" si="4"/>
        <v>63025.210084033613</v>
      </c>
      <c r="R160" s="42">
        <f t="shared" si="5"/>
        <v>25378.151260504204</v>
      </c>
    </row>
    <row r="161" spans="2:18">
      <c r="B161" s="1" t="s">
        <v>181</v>
      </c>
      <c r="C161" s="4"/>
      <c r="D161" s="4"/>
      <c r="E161" s="15" t="s">
        <v>242</v>
      </c>
      <c r="F161" s="5"/>
      <c r="G161" s="15" t="s">
        <v>1714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0">
        <f t="shared" si="4"/>
        <v>0</v>
      </c>
      <c r="R161" s="42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0">
        <f t="shared" si="4"/>
        <v>15126.050420168069</v>
      </c>
      <c r="R162" s="42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0">
        <f t="shared" si="4"/>
        <v>33500</v>
      </c>
      <c r="R163" s="42">
        <f t="shared" si="5"/>
        <v>33500</v>
      </c>
    </row>
    <row r="164" spans="2:18">
      <c r="B164" s="4" t="s">
        <v>23</v>
      </c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37">
        <v>100500</v>
      </c>
      <c r="N164" s="38" t="s">
        <v>347</v>
      </c>
      <c r="O164" s="38" t="s">
        <v>368</v>
      </c>
      <c r="P164" s="93">
        <v>64800</v>
      </c>
      <c r="Q164" s="117">
        <f t="shared" si="4"/>
        <v>100500</v>
      </c>
      <c r="R164" s="118">
        <f t="shared" si="5"/>
        <v>64800</v>
      </c>
    </row>
    <row r="165" spans="2:18">
      <c r="B165" s="4" t="s">
        <v>25</v>
      </c>
      <c r="C165" s="5">
        <v>1</v>
      </c>
      <c r="D165" s="5">
        <v>1</v>
      </c>
      <c r="E165" s="5"/>
      <c r="F165" s="15"/>
      <c r="G165" s="19" t="s">
        <v>775</v>
      </c>
      <c r="H165" s="15"/>
      <c r="I165" s="15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0">
        <f t="shared" si="4"/>
        <v>94117.647058823539</v>
      </c>
      <c r="R165" s="42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0">
        <f t="shared" si="4"/>
        <v>668907.56302521017</v>
      </c>
      <c r="R166" s="42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1717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0">
        <f t="shared" si="4"/>
        <v>0</v>
      </c>
      <c r="R167" s="42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1715</v>
      </c>
      <c r="F168" s="15">
        <v>3489</v>
      </c>
      <c r="G168" s="19" t="s">
        <v>1716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0">
        <f t="shared" si="4"/>
        <v>0</v>
      </c>
      <c r="R168" s="42">
        <f t="shared" si="5"/>
        <v>0</v>
      </c>
    </row>
    <row r="169" spans="2:18">
      <c r="B169" s="4" t="s">
        <v>29</v>
      </c>
      <c r="C169" s="5">
        <v>1</v>
      </c>
      <c r="D169" s="5"/>
      <c r="E169" s="5" t="s">
        <v>242</v>
      </c>
      <c r="F169" s="15"/>
      <c r="G169" s="19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0">
        <f t="shared" si="4"/>
        <v>0</v>
      </c>
      <c r="R169" s="42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0">
        <f t="shared" si="4"/>
        <v>21000</v>
      </c>
      <c r="R170" s="42">
        <f t="shared" si="5"/>
        <v>45294.117647058825</v>
      </c>
    </row>
    <row r="171" spans="2:18">
      <c r="B171" s="4" t="s">
        <v>31</v>
      </c>
      <c r="C171" s="72">
        <v>1</v>
      </c>
      <c r="D171" s="5"/>
      <c r="E171" s="72"/>
      <c r="F171" s="73"/>
      <c r="G171" s="74" t="s">
        <v>775</v>
      </c>
      <c r="H171" s="73" t="s">
        <v>339</v>
      </c>
      <c r="I171" s="73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0">
        <f t="shared" si="4"/>
        <v>0</v>
      </c>
      <c r="R171" s="42">
        <f t="shared" si="5"/>
        <v>0</v>
      </c>
    </row>
    <row r="172" spans="2:18">
      <c r="B172" s="4" t="s">
        <v>728</v>
      </c>
      <c r="C172" s="10"/>
      <c r="D172" s="5">
        <v>1</v>
      </c>
      <c r="E172" s="10"/>
      <c r="F172" s="10"/>
      <c r="G172" s="10"/>
      <c r="H172" s="10"/>
      <c r="I172" s="10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0">
        <f t="shared" si="4"/>
        <v>37000</v>
      </c>
      <c r="R172" s="42">
        <f t="shared" si="5"/>
        <v>37000</v>
      </c>
    </row>
    <row r="173" spans="2:18">
      <c r="B173" s="4" t="s">
        <v>245</v>
      </c>
      <c r="C173" s="10">
        <v>1</v>
      </c>
      <c r="D173" s="5"/>
      <c r="E173" s="10" t="s">
        <v>242</v>
      </c>
      <c r="F173" s="10" t="s">
        <v>1718</v>
      </c>
      <c r="G173" s="10" t="s">
        <v>775</v>
      </c>
      <c r="H173" s="10" t="s">
        <v>339</v>
      </c>
      <c r="I173" s="10"/>
      <c r="J173" s="15"/>
      <c r="K173" s="36" t="s">
        <v>348</v>
      </c>
      <c r="L173" s="36" t="s">
        <v>761</v>
      </c>
      <c r="M173" s="37">
        <v>66000</v>
      </c>
      <c r="N173" s="38" t="s">
        <v>567</v>
      </c>
      <c r="O173" s="38" t="s">
        <v>765</v>
      </c>
      <c r="P173" s="39">
        <v>17300</v>
      </c>
      <c r="Q173" s="40">
        <f t="shared" si="4"/>
        <v>0</v>
      </c>
      <c r="R173" s="42">
        <f t="shared" si="5"/>
        <v>0</v>
      </c>
    </row>
    <row r="174" spans="2:18">
      <c r="B174" s="4" t="s">
        <v>246</v>
      </c>
      <c r="C174" s="10"/>
      <c r="D174" s="5">
        <v>1</v>
      </c>
      <c r="E174" s="10"/>
      <c r="F174" s="10"/>
      <c r="G174" s="10"/>
      <c r="H174" s="10"/>
      <c r="I174" s="10"/>
      <c r="J174" s="15" t="s">
        <v>339</v>
      </c>
      <c r="K174" s="36" t="s">
        <v>348</v>
      </c>
      <c r="L174" s="36" t="s">
        <v>762</v>
      </c>
      <c r="M174" s="37">
        <v>71000</v>
      </c>
      <c r="N174" s="38" t="s">
        <v>567</v>
      </c>
      <c r="O174" s="38" t="s">
        <v>766</v>
      </c>
      <c r="P174" s="39">
        <v>21700</v>
      </c>
      <c r="Q174" s="40">
        <f t="shared" si="4"/>
        <v>71000</v>
      </c>
      <c r="R174" s="42">
        <f t="shared" si="5"/>
        <v>21700</v>
      </c>
    </row>
    <row r="175" spans="2:18">
      <c r="B175" s="4" t="s">
        <v>247</v>
      </c>
      <c r="C175" s="10"/>
      <c r="D175" s="5">
        <v>1</v>
      </c>
      <c r="E175" s="10"/>
      <c r="F175" s="10"/>
      <c r="G175" s="10"/>
      <c r="H175" s="10"/>
      <c r="I175" s="10"/>
      <c r="J175" s="15" t="s">
        <v>339</v>
      </c>
      <c r="K175" s="36" t="s">
        <v>348</v>
      </c>
      <c r="L175" s="36" t="s">
        <v>763</v>
      </c>
      <c r="M175" s="37">
        <v>96450</v>
      </c>
      <c r="N175" s="38"/>
      <c r="O175" s="38"/>
      <c r="P175" s="39"/>
      <c r="Q175" s="40">
        <f t="shared" si="4"/>
        <v>96450</v>
      </c>
      <c r="R175" s="42">
        <f t="shared" si="5"/>
        <v>0</v>
      </c>
    </row>
    <row r="176" spans="2:18">
      <c r="B176" s="4" t="s">
        <v>248</v>
      </c>
      <c r="C176" s="10"/>
      <c r="D176" s="5">
        <v>1</v>
      </c>
      <c r="E176" s="10"/>
      <c r="F176" s="10"/>
      <c r="G176" s="10"/>
      <c r="H176" s="10"/>
      <c r="I176" s="10"/>
      <c r="J176" s="15" t="s">
        <v>339</v>
      </c>
      <c r="K176" s="36" t="s">
        <v>348</v>
      </c>
      <c r="L176" s="36" t="s">
        <v>764</v>
      </c>
      <c r="M176" s="37">
        <v>63000</v>
      </c>
      <c r="N176" s="38" t="s">
        <v>567</v>
      </c>
      <c r="O176" s="38" t="s">
        <v>767</v>
      </c>
      <c r="P176" s="39">
        <v>16000</v>
      </c>
      <c r="Q176" s="40">
        <f t="shared" si="4"/>
        <v>63000</v>
      </c>
      <c r="R176" s="42">
        <f t="shared" si="5"/>
        <v>16000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0">
        <f t="shared" si="4"/>
        <v>1076000</v>
      </c>
      <c r="R177" s="42">
        <f t="shared" si="5"/>
        <v>1076000</v>
      </c>
    </row>
    <row r="178" spans="2:18">
      <c r="B178" s="10" t="s">
        <v>183</v>
      </c>
      <c r="C178" s="4">
        <v>1</v>
      </c>
      <c r="D178" s="4"/>
      <c r="E178" s="5" t="s">
        <v>1097</v>
      </c>
      <c r="F178" s="5"/>
      <c r="G178" s="15" t="s">
        <v>1719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0">
        <f t="shared" si="4"/>
        <v>0</v>
      </c>
      <c r="R178" s="42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0">
        <f t="shared" si="4"/>
        <v>0</v>
      </c>
      <c r="R179" s="42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775</v>
      </c>
      <c r="H180" s="15"/>
      <c r="I180" s="15" t="s">
        <v>339</v>
      </c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0">
        <f t="shared" si="4"/>
        <v>0</v>
      </c>
      <c r="R180" s="42">
        <f t="shared" si="5"/>
        <v>0</v>
      </c>
    </row>
    <row r="181" spans="2:18">
      <c r="Q181" s="119">
        <f>SUM(Q13:Q180)</f>
        <v>3275107.1428571432</v>
      </c>
      <c r="R181" s="119">
        <f>SUM(R13:R180)</f>
        <v>2699018.4873949578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2:R146"/>
  <sheetViews>
    <sheetView topLeftCell="B54" workbookViewId="0">
      <selection activeCell="I74" sqref="I74"/>
    </sheetView>
  </sheetViews>
  <sheetFormatPr baseColWidth="10" defaultColWidth="10.77734375" defaultRowHeight="13.8"/>
  <cols>
    <col min="1" max="1" width="10.77734375" style="14"/>
    <col min="2" max="2" width="41.77734375" style="14" customWidth="1"/>
    <col min="3" max="3" width="9.109375" style="14" bestFit="1" customWidth="1"/>
    <col min="4" max="4" width="11.33203125" style="14" customWidth="1"/>
    <col min="5" max="5" width="10.77734375" style="14"/>
    <col min="6" max="6" width="12.77734375" style="14" customWidth="1"/>
    <col min="7" max="7" width="8.33203125" style="14" customWidth="1"/>
    <col min="8" max="8" width="6.6640625" style="14" customWidth="1"/>
    <col min="9" max="9" width="7" style="14" customWidth="1"/>
    <col min="10" max="10" width="9.77734375" style="14" customWidth="1"/>
    <col min="11" max="11" width="10.77734375" style="14"/>
    <col min="12" max="12" width="12.44140625" style="14" bestFit="1" customWidth="1"/>
    <col min="13" max="13" width="12.6640625" style="14" bestFit="1" customWidth="1"/>
    <col min="14" max="15" width="10.77734375" style="14"/>
    <col min="16" max="16" width="12.6640625" style="14" bestFit="1" customWidth="1"/>
    <col min="17" max="16384" width="10.77734375" style="14"/>
  </cols>
  <sheetData>
    <row r="2" spans="2:18">
      <c r="B2" s="147" t="s">
        <v>334</v>
      </c>
      <c r="C2" s="147"/>
      <c r="D2" s="147"/>
      <c r="E2" s="147"/>
      <c r="F2" s="147"/>
      <c r="G2" s="147"/>
    </row>
    <row r="3" spans="2:18">
      <c r="B3" s="94" t="s">
        <v>335</v>
      </c>
      <c r="C3" s="148">
        <v>45758</v>
      </c>
      <c r="D3" s="148"/>
      <c r="E3" s="148"/>
      <c r="F3" s="148"/>
    </row>
    <row r="4" spans="2:18">
      <c r="B4" s="94" t="s">
        <v>336</v>
      </c>
      <c r="C4" s="149" t="s">
        <v>861</v>
      </c>
      <c r="D4" s="149"/>
      <c r="E4" s="149"/>
      <c r="F4" s="149"/>
    </row>
    <row r="5" spans="2:18">
      <c r="B5" s="94" t="s">
        <v>337</v>
      </c>
      <c r="C5" s="149" t="s">
        <v>1748</v>
      </c>
      <c r="D5" s="149"/>
      <c r="E5" s="149"/>
      <c r="F5" s="149"/>
    </row>
    <row r="6" spans="2:18">
      <c r="B6" s="94" t="s">
        <v>338</v>
      </c>
      <c r="C6" s="159">
        <v>79525425</v>
      </c>
      <c r="D6" s="159"/>
      <c r="E6" s="159"/>
      <c r="F6" s="159"/>
    </row>
    <row r="8" spans="2:18">
      <c r="B8" s="143" t="s">
        <v>1516</v>
      </c>
      <c r="C8" s="143"/>
      <c r="D8" s="143"/>
      <c r="E8" s="143"/>
      <c r="F8" s="143"/>
    </row>
    <row r="9" spans="2:18" ht="14.4" thickBot="1">
      <c r="H9" s="158" t="s">
        <v>330</v>
      </c>
      <c r="I9" s="158"/>
      <c r="J9" s="158"/>
    </row>
    <row r="10" spans="2:18" ht="28.2" thickBot="1">
      <c r="B10" s="11" t="s">
        <v>182</v>
      </c>
      <c r="C10" s="11" t="s">
        <v>241</v>
      </c>
      <c r="D10" s="11" t="s">
        <v>1751</v>
      </c>
      <c r="E10" s="11" t="s">
        <v>199</v>
      </c>
      <c r="F10" s="11" t="s">
        <v>200</v>
      </c>
      <c r="G10" s="11" t="s">
        <v>329</v>
      </c>
      <c r="H10" s="11" t="s">
        <v>331</v>
      </c>
      <c r="I10" s="11" t="s">
        <v>332</v>
      </c>
      <c r="J10" s="11" t="s">
        <v>333</v>
      </c>
      <c r="K10" s="32" t="s">
        <v>199</v>
      </c>
      <c r="L10" s="32" t="s">
        <v>359</v>
      </c>
      <c r="M10" s="33" t="s">
        <v>360</v>
      </c>
      <c r="N10" s="34" t="s">
        <v>199</v>
      </c>
      <c r="O10" s="34" t="s">
        <v>359</v>
      </c>
      <c r="P10" s="35" t="s">
        <v>361</v>
      </c>
      <c r="Q10" s="123" t="s">
        <v>362</v>
      </c>
      <c r="R10" s="87" t="s">
        <v>363</v>
      </c>
    </row>
    <row r="11" spans="2:18">
      <c r="B11" s="4" t="s">
        <v>0</v>
      </c>
      <c r="C11" s="4"/>
      <c r="D11" s="4">
        <v>1</v>
      </c>
      <c r="E11" s="5"/>
      <c r="F11" s="5"/>
      <c r="G11" s="15"/>
      <c r="H11" s="15"/>
      <c r="I11" s="15"/>
      <c r="J11" s="15" t="s">
        <v>339</v>
      </c>
      <c r="K11" s="36" t="s">
        <v>348</v>
      </c>
      <c r="L11" s="36" t="s">
        <v>556</v>
      </c>
      <c r="M11" s="37">
        <v>58823.529411764706</v>
      </c>
      <c r="N11" s="38" t="s">
        <v>347</v>
      </c>
      <c r="O11" s="38" t="s">
        <v>365</v>
      </c>
      <c r="P11" s="39">
        <v>36974.789915966387</v>
      </c>
      <c r="Q11" s="116">
        <f>M11*D11</f>
        <v>58823.529411764706</v>
      </c>
      <c r="R11" s="127">
        <f>P11*D11</f>
        <v>36974.789915966387</v>
      </c>
    </row>
    <row r="12" spans="2:18">
      <c r="B12" s="4" t="s">
        <v>1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557</v>
      </c>
      <c r="M12" s="37">
        <v>24369.747899159665</v>
      </c>
      <c r="N12" s="38" t="s">
        <v>348</v>
      </c>
      <c r="O12" s="38" t="s">
        <v>557</v>
      </c>
      <c r="P12" s="39">
        <v>24369.747899159665</v>
      </c>
      <c r="Q12" s="40">
        <f t="shared" ref="Q12:Q75" si="0">M12*D12</f>
        <v>24369.747899159665</v>
      </c>
      <c r="R12" s="128">
        <f>P12*D12</f>
        <v>24369.747899159665</v>
      </c>
    </row>
    <row r="13" spans="2:18">
      <c r="B13" s="4" t="s">
        <v>3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558</v>
      </c>
      <c r="M13" s="37">
        <v>40336.134453781517</v>
      </c>
      <c r="N13" s="38" t="s">
        <v>347</v>
      </c>
      <c r="O13" s="38" t="s">
        <v>559</v>
      </c>
      <c r="P13" s="39">
        <v>36050.420168067227</v>
      </c>
      <c r="Q13" s="40">
        <f t="shared" si="0"/>
        <v>40336.134453781517</v>
      </c>
      <c r="R13" s="128">
        <f t="shared" ref="R13:R76" si="1">P13*D13</f>
        <v>36050.420168067227</v>
      </c>
    </row>
    <row r="14" spans="2:18" ht="27.6">
      <c r="B14" s="4" t="s">
        <v>7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>
        <v>2485</v>
      </c>
      <c r="M14" s="37">
        <v>27731.092436974792</v>
      </c>
      <c r="N14" s="38" t="s">
        <v>348</v>
      </c>
      <c r="O14" s="38">
        <v>2485</v>
      </c>
      <c r="P14" s="39">
        <v>27731.092436974792</v>
      </c>
      <c r="Q14" s="40">
        <f t="shared" si="0"/>
        <v>27731.092436974792</v>
      </c>
      <c r="R14" s="128">
        <f t="shared" si="1"/>
        <v>27731.092436974792</v>
      </c>
    </row>
    <row r="15" spans="2:18">
      <c r="B15" s="4" t="s">
        <v>8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242</v>
      </c>
      <c r="L15" s="36" t="s">
        <v>738</v>
      </c>
      <c r="M15" s="37">
        <v>32000</v>
      </c>
      <c r="N15" s="38" t="s">
        <v>242</v>
      </c>
      <c r="O15" s="44" t="s">
        <v>738</v>
      </c>
      <c r="P15" s="39">
        <v>32000</v>
      </c>
      <c r="Q15" s="40">
        <f t="shared" si="0"/>
        <v>32000</v>
      </c>
      <c r="R15" s="128">
        <f t="shared" si="1"/>
        <v>32000</v>
      </c>
    </row>
    <row r="16" spans="2:18" ht="27.6">
      <c r="B16" s="1" t="s">
        <v>1517</v>
      </c>
      <c r="C16" s="1"/>
      <c r="D16" s="1">
        <v>1</v>
      </c>
      <c r="E16" s="15"/>
      <c r="F16" s="15"/>
      <c r="G16" s="15"/>
      <c r="H16" s="15"/>
      <c r="I16" s="15"/>
      <c r="J16" s="15" t="s">
        <v>339</v>
      </c>
      <c r="K16" s="47" t="s">
        <v>563</v>
      </c>
      <c r="L16" s="47" t="s">
        <v>749</v>
      </c>
      <c r="M16" s="61">
        <v>54000</v>
      </c>
      <c r="N16" s="62" t="s">
        <v>563</v>
      </c>
      <c r="O16" s="62" t="s">
        <v>749</v>
      </c>
      <c r="P16" s="63">
        <v>54000</v>
      </c>
      <c r="Q16" s="40">
        <f t="shared" si="0"/>
        <v>54000</v>
      </c>
      <c r="R16" s="128">
        <f t="shared" si="1"/>
        <v>54000</v>
      </c>
    </row>
    <row r="17" spans="2:18">
      <c r="B17" s="1" t="s">
        <v>21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348</v>
      </c>
      <c r="L17" s="36">
        <v>2555</v>
      </c>
      <c r="M17" s="37">
        <v>15126.050420168069</v>
      </c>
      <c r="N17" s="38" t="s">
        <v>348</v>
      </c>
      <c r="O17" s="38">
        <v>2555</v>
      </c>
      <c r="P17" s="39">
        <v>15126.050420168069</v>
      </c>
      <c r="Q17" s="40">
        <f t="shared" si="0"/>
        <v>15126.050420168069</v>
      </c>
      <c r="R17" s="128">
        <f t="shared" si="1"/>
        <v>15126.050420168069</v>
      </c>
    </row>
    <row r="18" spans="2:18">
      <c r="B18" s="4" t="s">
        <v>23</v>
      </c>
      <c r="C18" s="4"/>
      <c r="D18" s="4">
        <v>1</v>
      </c>
      <c r="E18" s="5"/>
      <c r="F18" s="5"/>
      <c r="G18" s="15"/>
      <c r="H18" s="15"/>
      <c r="I18" s="15"/>
      <c r="J18" s="15" t="s">
        <v>339</v>
      </c>
      <c r="K18" s="36" t="s">
        <v>348</v>
      </c>
      <c r="L18" s="36">
        <v>8073</v>
      </c>
      <c r="M18" s="37">
        <v>100500</v>
      </c>
      <c r="N18" s="38" t="s">
        <v>347</v>
      </c>
      <c r="O18" s="38" t="s">
        <v>368</v>
      </c>
      <c r="P18" s="93">
        <v>64800</v>
      </c>
      <c r="Q18" s="40">
        <f t="shared" si="0"/>
        <v>100500</v>
      </c>
      <c r="R18" s="128">
        <f t="shared" si="1"/>
        <v>64800</v>
      </c>
    </row>
    <row r="19" spans="2:18">
      <c r="B19" s="1" t="s">
        <v>254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47" t="s">
        <v>348</v>
      </c>
      <c r="L19" s="47">
        <v>7764</v>
      </c>
      <c r="M19" s="61">
        <v>11764.705882352942</v>
      </c>
      <c r="N19" s="62" t="s">
        <v>347</v>
      </c>
      <c r="O19" s="62" t="s">
        <v>378</v>
      </c>
      <c r="P19" s="63">
        <v>7142.8571428571431</v>
      </c>
      <c r="Q19" s="40">
        <f t="shared" si="0"/>
        <v>11764.705882352942</v>
      </c>
      <c r="R19" s="128">
        <f t="shared" si="1"/>
        <v>7142.8571428571431</v>
      </c>
    </row>
    <row r="20" spans="2:18">
      <c r="B20" s="1" t="s">
        <v>1518</v>
      </c>
      <c r="C20" s="1"/>
      <c r="D20" s="1">
        <v>1</v>
      </c>
      <c r="E20" s="15"/>
      <c r="F20" s="15"/>
      <c r="G20" s="15"/>
      <c r="H20" s="15"/>
      <c r="I20" s="15"/>
      <c r="J20" s="15" t="s">
        <v>339</v>
      </c>
      <c r="K20" s="47" t="s">
        <v>348</v>
      </c>
      <c r="L20" s="47" t="s">
        <v>1749</v>
      </c>
      <c r="M20" s="130">
        <v>32350</v>
      </c>
      <c r="N20" s="62" t="s">
        <v>346</v>
      </c>
      <c r="O20" s="62">
        <v>22710</v>
      </c>
      <c r="P20" s="131">
        <v>20300</v>
      </c>
      <c r="Q20" s="40">
        <f t="shared" si="0"/>
        <v>32350</v>
      </c>
      <c r="R20" s="128">
        <f t="shared" si="1"/>
        <v>20300</v>
      </c>
    </row>
    <row r="21" spans="2:18" ht="27.6">
      <c r="B21" s="1" t="s">
        <v>1519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47" t="s">
        <v>346</v>
      </c>
      <c r="L21" s="47">
        <v>17547</v>
      </c>
      <c r="M21" s="130">
        <v>40600</v>
      </c>
      <c r="N21" s="62" t="s">
        <v>346</v>
      </c>
      <c r="O21" s="62">
        <v>17547</v>
      </c>
      <c r="P21" s="131">
        <v>40600</v>
      </c>
      <c r="Q21" s="40">
        <f t="shared" si="0"/>
        <v>40600</v>
      </c>
      <c r="R21" s="128">
        <f t="shared" si="1"/>
        <v>40600</v>
      </c>
    </row>
    <row r="22" spans="2:18" ht="27.6">
      <c r="B22" s="1" t="s">
        <v>1520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47" t="s">
        <v>563</v>
      </c>
      <c r="L22" s="47" t="s">
        <v>1750</v>
      </c>
      <c r="M22" s="130">
        <v>108000</v>
      </c>
      <c r="N22" s="62" t="s">
        <v>563</v>
      </c>
      <c r="O22" s="62" t="s">
        <v>1750</v>
      </c>
      <c r="P22" s="131">
        <v>108000</v>
      </c>
      <c r="Q22" s="40">
        <f t="shared" si="0"/>
        <v>108000</v>
      </c>
      <c r="R22" s="128">
        <f t="shared" si="1"/>
        <v>108000</v>
      </c>
    </row>
    <row r="23" spans="2:18">
      <c r="B23" s="2" t="s">
        <v>11</v>
      </c>
      <c r="C23" s="2"/>
      <c r="D23" s="2">
        <v>1</v>
      </c>
      <c r="E23" s="3"/>
      <c r="F23" s="3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125200</v>
      </c>
      <c r="R23" s="128">
        <f t="shared" si="1"/>
        <v>85600</v>
      </c>
    </row>
    <row r="24" spans="2:18">
      <c r="B24" s="1" t="s">
        <v>112</v>
      </c>
      <c r="C24" s="1"/>
      <c r="D24" s="1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128">
        <f t="shared" si="1"/>
        <v>0</v>
      </c>
    </row>
    <row r="25" spans="2:18">
      <c r="B25" s="1" t="s">
        <v>113</v>
      </c>
      <c r="C25" s="1"/>
      <c r="D25" s="1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128">
        <f t="shared" si="1"/>
        <v>0</v>
      </c>
    </row>
    <row r="26" spans="2:18">
      <c r="B26" s="1" t="s">
        <v>114</v>
      </c>
      <c r="C26" s="1"/>
      <c r="D26" s="1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128">
        <f t="shared" si="1"/>
        <v>0</v>
      </c>
    </row>
    <row r="27" spans="2:18">
      <c r="B27" s="1" t="s">
        <v>115</v>
      </c>
      <c r="C27" s="1"/>
      <c r="D27" s="1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128">
        <f t="shared" si="1"/>
        <v>0</v>
      </c>
    </row>
    <row r="28" spans="2:18">
      <c r="B28" s="1" t="s">
        <v>116</v>
      </c>
      <c r="C28" s="1"/>
      <c r="D28" s="1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128">
        <f t="shared" si="1"/>
        <v>0</v>
      </c>
    </row>
    <row r="29" spans="2:18">
      <c r="B29" s="1" t="s">
        <v>1521</v>
      </c>
      <c r="C29" s="1"/>
      <c r="D29" s="1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128">
        <f t="shared" si="1"/>
        <v>0</v>
      </c>
    </row>
    <row r="30" spans="2:18">
      <c r="B30" s="1" t="s">
        <v>118</v>
      </c>
      <c r="C30" s="1"/>
      <c r="D30" s="1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128">
        <f t="shared" si="1"/>
        <v>0</v>
      </c>
    </row>
    <row r="31" spans="2:18">
      <c r="B31" s="1" t="s">
        <v>119</v>
      </c>
      <c r="C31" s="1"/>
      <c r="D31" s="1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128">
        <f t="shared" si="1"/>
        <v>0</v>
      </c>
    </row>
    <row r="32" spans="2:18">
      <c r="B32" s="1" t="s">
        <v>120</v>
      </c>
      <c r="C32" s="1"/>
      <c r="D32" s="1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128">
        <f t="shared" si="1"/>
        <v>0</v>
      </c>
    </row>
    <row r="33" spans="2:18">
      <c r="B33" s="1" t="s">
        <v>121</v>
      </c>
      <c r="C33" s="1"/>
      <c r="D33" s="1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128">
        <f t="shared" si="1"/>
        <v>0</v>
      </c>
    </row>
    <row r="34" spans="2:18" ht="27.6">
      <c r="B34" s="2" t="s">
        <v>14</v>
      </c>
      <c r="C34" s="2"/>
      <c r="D34" s="2">
        <v>1</v>
      </c>
      <c r="E34" s="3"/>
      <c r="F34" s="3"/>
      <c r="G34" s="15"/>
      <c r="H34" s="15"/>
      <c r="I34" s="15"/>
      <c r="J34" s="15" t="s">
        <v>339</v>
      </c>
      <c r="K34" s="36" t="s">
        <v>348</v>
      </c>
      <c r="L34" s="36" t="s">
        <v>553</v>
      </c>
      <c r="M34" s="37">
        <v>230252.10084033615</v>
      </c>
      <c r="N34" s="38" t="s">
        <v>347</v>
      </c>
      <c r="O34" s="38" t="s">
        <v>554</v>
      </c>
      <c r="P34" s="39">
        <v>160000</v>
      </c>
      <c r="Q34" s="40">
        <f t="shared" si="0"/>
        <v>230252.10084033615</v>
      </c>
      <c r="R34" s="128">
        <f t="shared" si="1"/>
        <v>160000</v>
      </c>
    </row>
    <row r="35" spans="2:18">
      <c r="B35" s="4" t="s">
        <v>95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589</v>
      </c>
      <c r="M35" s="37">
        <v>83193.277310924372</v>
      </c>
      <c r="N35" s="38" t="s">
        <v>347</v>
      </c>
      <c r="O35" s="38" t="s">
        <v>590</v>
      </c>
      <c r="P35" s="39">
        <v>51512.60504201681</v>
      </c>
      <c r="Q35" s="40">
        <f t="shared" si="0"/>
        <v>0</v>
      </c>
      <c r="R35" s="128">
        <f t="shared" si="1"/>
        <v>0</v>
      </c>
    </row>
    <row r="36" spans="2:18">
      <c r="B36" s="4" t="s">
        <v>80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>
        <v>7761</v>
      </c>
      <c r="M36" s="37">
        <v>22689.0756302521</v>
      </c>
      <c r="N36" s="38" t="s">
        <v>347</v>
      </c>
      <c r="O36" s="38" t="s">
        <v>591</v>
      </c>
      <c r="P36" s="39">
        <v>8319.3277310924368</v>
      </c>
      <c r="Q36" s="40">
        <f t="shared" si="0"/>
        <v>0</v>
      </c>
      <c r="R36" s="128">
        <f t="shared" si="1"/>
        <v>0</v>
      </c>
    </row>
    <row r="37" spans="2:18">
      <c r="B37" s="4" t="s">
        <v>81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>
        <v>7762</v>
      </c>
      <c r="M37" s="37">
        <v>28571.428571428572</v>
      </c>
      <c r="N37" s="38" t="s">
        <v>347</v>
      </c>
      <c r="O37" s="38" t="s">
        <v>592</v>
      </c>
      <c r="P37" s="39">
        <v>15042.01680672269</v>
      </c>
      <c r="Q37" s="40">
        <f t="shared" si="0"/>
        <v>0</v>
      </c>
      <c r="R37" s="128">
        <f t="shared" si="1"/>
        <v>0</v>
      </c>
    </row>
    <row r="38" spans="2:18">
      <c r="B38" s="4" t="s">
        <v>1522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>
        <v>7754</v>
      </c>
      <c r="M38" s="37">
        <v>64705.882352941182</v>
      </c>
      <c r="N38" s="38" t="s">
        <v>347</v>
      </c>
      <c r="O38" s="38" t="s">
        <v>593</v>
      </c>
      <c r="P38" s="39">
        <v>18067.226890756305</v>
      </c>
      <c r="Q38" s="40">
        <f t="shared" si="0"/>
        <v>0</v>
      </c>
      <c r="R38" s="128">
        <f t="shared" si="1"/>
        <v>0</v>
      </c>
    </row>
    <row r="39" spans="2:18">
      <c r="B39" s="4" t="s">
        <v>1523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>
        <v>7752</v>
      </c>
      <c r="M39" s="37">
        <v>148739.49579831935</v>
      </c>
      <c r="N39" s="38" t="s">
        <v>347</v>
      </c>
      <c r="O39" s="38" t="s">
        <v>424</v>
      </c>
      <c r="P39" s="39">
        <v>31512.605042016807</v>
      </c>
      <c r="Q39" s="40">
        <f t="shared" si="0"/>
        <v>0</v>
      </c>
      <c r="R39" s="128">
        <f t="shared" si="1"/>
        <v>0</v>
      </c>
    </row>
    <row r="40" spans="2:18">
      <c r="B40" s="4" t="s">
        <v>94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>
        <v>7766</v>
      </c>
      <c r="M40" s="37">
        <v>29411.764705882353</v>
      </c>
      <c r="N40" s="38" t="s">
        <v>347</v>
      </c>
      <c r="O40" s="38" t="s">
        <v>595</v>
      </c>
      <c r="P40" s="39">
        <v>18235.294117647059</v>
      </c>
      <c r="Q40" s="40">
        <f t="shared" si="0"/>
        <v>0</v>
      </c>
      <c r="R40" s="128">
        <f t="shared" si="1"/>
        <v>0</v>
      </c>
    </row>
    <row r="41" spans="2:18">
      <c r="B41" s="4" t="s">
        <v>1524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597</v>
      </c>
      <c r="M41" s="37">
        <v>8403.361344537816</v>
      </c>
      <c r="N41" s="38" t="s">
        <v>347</v>
      </c>
      <c r="O41" s="38" t="s">
        <v>598</v>
      </c>
      <c r="P41" s="39">
        <v>4117.6470588235297</v>
      </c>
      <c r="Q41" s="40">
        <f t="shared" si="0"/>
        <v>0</v>
      </c>
      <c r="R41" s="128">
        <f t="shared" si="1"/>
        <v>0</v>
      </c>
    </row>
    <row r="42" spans="2:18">
      <c r="B42" s="4" t="s">
        <v>1525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600</v>
      </c>
      <c r="M42" s="37">
        <v>8403.361344537816</v>
      </c>
      <c r="N42" s="38" t="s">
        <v>347</v>
      </c>
      <c r="O42" s="38" t="s">
        <v>601</v>
      </c>
      <c r="P42" s="39">
        <v>4117.6470588235297</v>
      </c>
      <c r="Q42" s="40">
        <f t="shared" si="0"/>
        <v>0</v>
      </c>
      <c r="R42" s="128">
        <f t="shared" si="1"/>
        <v>0</v>
      </c>
    </row>
    <row r="43" spans="2:18">
      <c r="B43" s="4" t="s">
        <v>1526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603</v>
      </c>
      <c r="M43" s="37">
        <v>8403.361344537816</v>
      </c>
      <c r="N43" s="38" t="s">
        <v>347</v>
      </c>
      <c r="O43" s="38" t="s">
        <v>604</v>
      </c>
      <c r="P43" s="39">
        <v>4117.6470588235297</v>
      </c>
      <c r="Q43" s="40">
        <f t="shared" si="0"/>
        <v>0</v>
      </c>
      <c r="R43" s="128">
        <f t="shared" si="1"/>
        <v>0</v>
      </c>
    </row>
    <row r="44" spans="2:18">
      <c r="B44" s="4" t="s">
        <v>1527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606</v>
      </c>
      <c r="M44" s="37">
        <v>8403.361344537816</v>
      </c>
      <c r="N44" s="38" t="s">
        <v>347</v>
      </c>
      <c r="O44" s="38" t="s">
        <v>607</v>
      </c>
      <c r="P44" s="39">
        <v>4117.6470588235297</v>
      </c>
      <c r="Q44" s="40">
        <f t="shared" si="0"/>
        <v>0</v>
      </c>
      <c r="R44" s="128">
        <f t="shared" si="1"/>
        <v>0</v>
      </c>
    </row>
    <row r="45" spans="2:18">
      <c r="B45" s="4" t="s">
        <v>82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608</v>
      </c>
      <c r="M45" s="37">
        <v>8403.361344537816</v>
      </c>
      <c r="N45" s="38" t="s">
        <v>347</v>
      </c>
      <c r="O45" s="38" t="s">
        <v>609</v>
      </c>
      <c r="P45" s="39">
        <v>4117.6470588235297</v>
      </c>
      <c r="Q45" s="40">
        <f t="shared" si="0"/>
        <v>0</v>
      </c>
      <c r="R45" s="128">
        <f t="shared" si="1"/>
        <v>0</v>
      </c>
    </row>
    <row r="46" spans="2:18">
      <c r="B46" s="4" t="s">
        <v>83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610</v>
      </c>
      <c r="M46" s="37">
        <v>8403.361344537816</v>
      </c>
      <c r="N46" s="38" t="s">
        <v>347</v>
      </c>
      <c r="O46" s="38" t="s">
        <v>611</v>
      </c>
      <c r="P46" s="39">
        <v>4117.6470588235297</v>
      </c>
      <c r="Q46" s="40">
        <f t="shared" si="0"/>
        <v>0</v>
      </c>
      <c r="R46" s="128">
        <f t="shared" si="1"/>
        <v>0</v>
      </c>
    </row>
    <row r="47" spans="2:18">
      <c r="B47" s="4" t="s">
        <v>84</v>
      </c>
      <c r="C47" s="4"/>
      <c r="D47" s="4"/>
      <c r="E47" s="5"/>
      <c r="F47" s="5"/>
      <c r="G47" s="15"/>
      <c r="H47" s="15"/>
      <c r="I47" s="15"/>
      <c r="J47" s="15" t="s">
        <v>339</v>
      </c>
      <c r="K47" s="36" t="s">
        <v>348</v>
      </c>
      <c r="L47" s="36" t="s">
        <v>612</v>
      </c>
      <c r="M47" s="37">
        <v>8403.361344537816</v>
      </c>
      <c r="N47" s="38" t="s">
        <v>347</v>
      </c>
      <c r="O47" s="38" t="s">
        <v>613</v>
      </c>
      <c r="P47" s="39">
        <v>4117.6470588235297</v>
      </c>
      <c r="Q47" s="40">
        <f t="shared" si="0"/>
        <v>0</v>
      </c>
      <c r="R47" s="128">
        <f t="shared" si="1"/>
        <v>0</v>
      </c>
    </row>
    <row r="48" spans="2:18">
      <c r="B48" s="4" t="s">
        <v>85</v>
      </c>
      <c r="C48" s="4"/>
      <c r="D48" s="4"/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614</v>
      </c>
      <c r="M48" s="37">
        <v>8403.361344537816</v>
      </c>
      <c r="N48" s="38" t="s">
        <v>347</v>
      </c>
      <c r="O48" s="38" t="s">
        <v>615</v>
      </c>
      <c r="P48" s="39">
        <v>4453.7815126050418</v>
      </c>
      <c r="Q48" s="40">
        <f t="shared" si="0"/>
        <v>0</v>
      </c>
      <c r="R48" s="128">
        <f t="shared" si="1"/>
        <v>0</v>
      </c>
    </row>
    <row r="49" spans="2:18">
      <c r="B49" s="4" t="s">
        <v>86</v>
      </c>
      <c r="C49" s="4"/>
      <c r="D49" s="4"/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616</v>
      </c>
      <c r="M49" s="37">
        <v>8403.361344537816</v>
      </c>
      <c r="N49" s="38" t="s">
        <v>347</v>
      </c>
      <c r="O49" s="38" t="s">
        <v>617</v>
      </c>
      <c r="P49" s="39">
        <v>4453.7815126050418</v>
      </c>
      <c r="Q49" s="40">
        <f t="shared" si="0"/>
        <v>0</v>
      </c>
      <c r="R49" s="128">
        <f t="shared" si="1"/>
        <v>0</v>
      </c>
    </row>
    <row r="50" spans="2:18">
      <c r="B50" s="4" t="s">
        <v>87</v>
      </c>
      <c r="C50" s="4"/>
      <c r="D50" s="4"/>
      <c r="E50" s="5"/>
      <c r="F50" s="5"/>
      <c r="G50" s="15"/>
      <c r="H50" s="15"/>
      <c r="I50" s="15"/>
      <c r="J50" s="15" t="s">
        <v>339</v>
      </c>
      <c r="K50" s="36" t="s">
        <v>348</v>
      </c>
      <c r="L50" s="36" t="s">
        <v>618</v>
      </c>
      <c r="M50" s="37">
        <v>9243.6974789915967</v>
      </c>
      <c r="N50" s="38" t="s">
        <v>347</v>
      </c>
      <c r="O50" s="38" t="s">
        <v>619</v>
      </c>
      <c r="P50" s="39">
        <v>5210.0840336134452</v>
      </c>
      <c r="Q50" s="40">
        <f t="shared" si="0"/>
        <v>0</v>
      </c>
      <c r="R50" s="128">
        <f t="shared" si="1"/>
        <v>0</v>
      </c>
    </row>
    <row r="51" spans="2:18">
      <c r="B51" s="4" t="s">
        <v>88</v>
      </c>
      <c r="C51" s="4"/>
      <c r="D51" s="4"/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620</v>
      </c>
      <c r="M51" s="37">
        <v>10924.36974789916</v>
      </c>
      <c r="N51" s="38" t="s">
        <v>347</v>
      </c>
      <c r="O51" s="38" t="s">
        <v>621</v>
      </c>
      <c r="P51" s="39">
        <v>5210.0840336134452</v>
      </c>
      <c r="Q51" s="40">
        <f t="shared" si="0"/>
        <v>0</v>
      </c>
      <c r="R51" s="128">
        <f t="shared" si="1"/>
        <v>0</v>
      </c>
    </row>
    <row r="52" spans="2:18">
      <c r="B52" s="4" t="s">
        <v>89</v>
      </c>
      <c r="C52" s="4"/>
      <c r="D52" s="4"/>
      <c r="E52" s="5"/>
      <c r="F52" s="5"/>
      <c r="G52" s="15"/>
      <c r="H52" s="15"/>
      <c r="I52" s="15"/>
      <c r="J52" s="15" t="s">
        <v>339</v>
      </c>
      <c r="K52" s="36" t="s">
        <v>348</v>
      </c>
      <c r="L52" s="36" t="s">
        <v>622</v>
      </c>
      <c r="M52" s="37">
        <v>10924.36974789916</v>
      </c>
      <c r="N52" s="38" t="s">
        <v>347</v>
      </c>
      <c r="O52" s="38" t="s">
        <v>623</v>
      </c>
      <c r="P52" s="39">
        <v>5714.2857142857147</v>
      </c>
      <c r="Q52" s="40">
        <f t="shared" si="0"/>
        <v>0</v>
      </c>
      <c r="R52" s="128">
        <f t="shared" si="1"/>
        <v>0</v>
      </c>
    </row>
    <row r="53" spans="2:18">
      <c r="B53" s="4" t="s">
        <v>90</v>
      </c>
      <c r="C53" s="4"/>
      <c r="D53" s="4"/>
      <c r="E53" s="5"/>
      <c r="F53" s="5"/>
      <c r="G53" s="15"/>
      <c r="H53" s="15"/>
      <c r="I53" s="15"/>
      <c r="J53" s="15" t="s">
        <v>339</v>
      </c>
      <c r="K53" s="36" t="s">
        <v>348</v>
      </c>
      <c r="L53" s="36" t="s">
        <v>624</v>
      </c>
      <c r="M53" s="37">
        <v>11764.705882352942</v>
      </c>
      <c r="N53" s="38" t="s">
        <v>347</v>
      </c>
      <c r="O53" s="38" t="s">
        <v>625</v>
      </c>
      <c r="P53" s="39">
        <v>5714.2857142857147</v>
      </c>
      <c r="Q53" s="40">
        <f t="shared" si="0"/>
        <v>0</v>
      </c>
      <c r="R53" s="128">
        <f t="shared" si="1"/>
        <v>0</v>
      </c>
    </row>
    <row r="54" spans="2:18">
      <c r="B54" s="4" t="s">
        <v>91</v>
      </c>
      <c r="C54" s="4"/>
      <c r="D54" s="4"/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626</v>
      </c>
      <c r="M54" s="37">
        <v>14285.714285714286</v>
      </c>
      <c r="N54" s="38" t="s">
        <v>347</v>
      </c>
      <c r="O54" s="38" t="s">
        <v>627</v>
      </c>
      <c r="P54" s="39">
        <v>5714.2857142857147</v>
      </c>
      <c r="Q54" s="40">
        <f t="shared" si="0"/>
        <v>0</v>
      </c>
      <c r="R54" s="128">
        <f t="shared" si="1"/>
        <v>0</v>
      </c>
    </row>
    <row r="55" spans="2:18">
      <c r="B55" s="4" t="s">
        <v>92</v>
      </c>
      <c r="C55" s="4"/>
      <c r="D55" s="4"/>
      <c r="E55" s="5"/>
      <c r="F55" s="5"/>
      <c r="G55" s="15"/>
      <c r="H55" s="15"/>
      <c r="I55" s="15"/>
      <c r="J55" s="15" t="s">
        <v>339</v>
      </c>
      <c r="K55" s="36" t="s">
        <v>348</v>
      </c>
      <c r="L55" s="36" t="s">
        <v>628</v>
      </c>
      <c r="M55" s="37">
        <v>14285.714285714286</v>
      </c>
      <c r="N55" s="38" t="s">
        <v>347</v>
      </c>
      <c r="O55" s="38" t="s">
        <v>629</v>
      </c>
      <c r="P55" s="39">
        <v>6302.5210084033615</v>
      </c>
      <c r="Q55" s="40">
        <f t="shared" si="0"/>
        <v>0</v>
      </c>
      <c r="R55" s="128">
        <f t="shared" si="1"/>
        <v>0</v>
      </c>
    </row>
    <row r="56" spans="2:18">
      <c r="B56" s="4" t="s">
        <v>93</v>
      </c>
      <c r="C56" s="4"/>
      <c r="D56" s="4"/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630</v>
      </c>
      <c r="M56" s="37">
        <v>15126.050420168069</v>
      </c>
      <c r="N56" s="38" t="s">
        <v>347</v>
      </c>
      <c r="O56" s="38" t="s">
        <v>631</v>
      </c>
      <c r="P56" s="39">
        <v>6302.5210084033615</v>
      </c>
      <c r="Q56" s="40">
        <f t="shared" si="0"/>
        <v>0</v>
      </c>
      <c r="R56" s="128">
        <f t="shared" si="1"/>
        <v>0</v>
      </c>
    </row>
    <row r="57" spans="2:18" ht="27.6">
      <c r="B57" s="2" t="s">
        <v>13</v>
      </c>
      <c r="C57" s="2"/>
      <c r="D57" s="2">
        <v>1</v>
      </c>
      <c r="E57" s="3"/>
      <c r="F57" s="3"/>
      <c r="G57" s="15"/>
      <c r="H57" s="15"/>
      <c r="I57" s="15"/>
      <c r="J57" s="15" t="s">
        <v>339</v>
      </c>
      <c r="K57" s="36" t="s">
        <v>348</v>
      </c>
      <c r="L57" s="36" t="s">
        <v>632</v>
      </c>
      <c r="M57" s="37">
        <v>156302.52100840336</v>
      </c>
      <c r="N57" s="38" t="s">
        <v>347</v>
      </c>
      <c r="O57" s="38" t="s">
        <v>633</v>
      </c>
      <c r="P57" s="39">
        <v>86302.521008403361</v>
      </c>
      <c r="Q57" s="40">
        <f t="shared" si="0"/>
        <v>156302.52100840336</v>
      </c>
      <c r="R57" s="128">
        <f t="shared" si="1"/>
        <v>86302.521008403361</v>
      </c>
    </row>
    <row r="58" spans="2:18">
      <c r="B58" s="4" t="s">
        <v>63</v>
      </c>
      <c r="C58" s="4"/>
      <c r="D58" s="4"/>
      <c r="E58" s="5"/>
      <c r="F58" s="5"/>
      <c r="G58" s="15"/>
      <c r="H58" s="15"/>
      <c r="I58" s="15"/>
      <c r="J58" s="15" t="s">
        <v>339</v>
      </c>
      <c r="K58" s="36" t="s">
        <v>348</v>
      </c>
      <c r="L58" s="36" t="s">
        <v>634</v>
      </c>
      <c r="M58" s="37">
        <v>98319.327731092446</v>
      </c>
      <c r="N58" s="38" t="s">
        <v>347</v>
      </c>
      <c r="O58" s="38" t="s">
        <v>635</v>
      </c>
      <c r="P58" s="39">
        <v>33025.210084033613</v>
      </c>
      <c r="Q58" s="40">
        <f t="shared" si="0"/>
        <v>0</v>
      </c>
      <c r="R58" s="128">
        <f t="shared" si="1"/>
        <v>0</v>
      </c>
    </row>
    <row r="59" spans="2:18">
      <c r="B59" s="4" t="s">
        <v>75</v>
      </c>
      <c r="C59" s="4"/>
      <c r="D59" s="4"/>
      <c r="E59" s="5"/>
      <c r="F59" s="5"/>
      <c r="G59" s="15"/>
      <c r="H59" s="15"/>
      <c r="I59" s="15"/>
      <c r="J59" s="15" t="s">
        <v>339</v>
      </c>
      <c r="K59" s="36" t="s">
        <v>348</v>
      </c>
      <c r="L59" s="36">
        <v>6961</v>
      </c>
      <c r="M59" s="37">
        <v>13445.378151260506</v>
      </c>
      <c r="N59" s="38" t="s">
        <v>347</v>
      </c>
      <c r="O59" s="38" t="s">
        <v>636</v>
      </c>
      <c r="P59" s="39">
        <v>4453.7815126050418</v>
      </c>
      <c r="Q59" s="40">
        <f t="shared" si="0"/>
        <v>0</v>
      </c>
      <c r="R59" s="128">
        <f t="shared" si="1"/>
        <v>0</v>
      </c>
    </row>
    <row r="60" spans="2:18">
      <c r="B60" s="4" t="s">
        <v>1528</v>
      </c>
      <c r="C60" s="4"/>
      <c r="D60" s="4"/>
      <c r="E60" s="5"/>
      <c r="F60" s="5"/>
      <c r="G60" s="15"/>
      <c r="H60" s="15"/>
      <c r="I60" s="15"/>
      <c r="J60" s="15" t="s">
        <v>339</v>
      </c>
      <c r="K60" s="36" t="s">
        <v>348</v>
      </c>
      <c r="L60" s="36">
        <v>6962</v>
      </c>
      <c r="M60" s="37">
        <v>14285.714285714286</v>
      </c>
      <c r="N60" s="38" t="s">
        <v>347</v>
      </c>
      <c r="O60" s="38" t="s">
        <v>637</v>
      </c>
      <c r="P60" s="39">
        <v>6218.4873949579833</v>
      </c>
      <c r="Q60" s="40">
        <f t="shared" si="0"/>
        <v>0</v>
      </c>
      <c r="R60" s="128">
        <f t="shared" si="1"/>
        <v>0</v>
      </c>
    </row>
    <row r="61" spans="2:18">
      <c r="B61" s="4" t="s">
        <v>64</v>
      </c>
      <c r="C61" s="4"/>
      <c r="D61" s="4"/>
      <c r="E61" s="5"/>
      <c r="F61" s="5"/>
      <c r="G61" s="15"/>
      <c r="H61" s="15"/>
      <c r="I61" s="15"/>
      <c r="J61" s="15" t="s">
        <v>339</v>
      </c>
      <c r="K61" s="36" t="s">
        <v>348</v>
      </c>
      <c r="L61" s="36">
        <v>6958</v>
      </c>
      <c r="M61" s="37">
        <v>146000</v>
      </c>
      <c r="N61" s="38" t="s">
        <v>348</v>
      </c>
      <c r="O61" s="38">
        <v>6958</v>
      </c>
      <c r="P61" s="39">
        <v>146000</v>
      </c>
      <c r="Q61" s="40">
        <f t="shared" si="0"/>
        <v>0</v>
      </c>
      <c r="R61" s="128">
        <f t="shared" si="1"/>
        <v>0</v>
      </c>
    </row>
    <row r="62" spans="2:18">
      <c r="B62" s="1" t="s">
        <v>65</v>
      </c>
      <c r="C62" s="1"/>
      <c r="D62" s="1"/>
      <c r="E62" s="5"/>
      <c r="F62" s="5"/>
      <c r="G62" s="15"/>
      <c r="H62" s="15"/>
      <c r="I62" s="15"/>
      <c r="J62" s="15" t="s">
        <v>339</v>
      </c>
      <c r="K62" s="36" t="s">
        <v>348</v>
      </c>
      <c r="L62" s="36">
        <v>6954</v>
      </c>
      <c r="M62" s="37">
        <v>25210.084033613446</v>
      </c>
      <c r="N62" s="38" t="s">
        <v>347</v>
      </c>
      <c r="O62" s="38" t="s">
        <v>638</v>
      </c>
      <c r="P62" s="39">
        <v>8235.2941176470595</v>
      </c>
      <c r="Q62" s="40">
        <f t="shared" si="0"/>
        <v>0</v>
      </c>
      <c r="R62" s="128">
        <f t="shared" si="1"/>
        <v>0</v>
      </c>
    </row>
    <row r="63" spans="2:18">
      <c r="B63" s="1" t="s">
        <v>1529</v>
      </c>
      <c r="C63" s="1"/>
      <c r="D63" s="1"/>
      <c r="E63" s="5"/>
      <c r="F63" s="5"/>
      <c r="G63" s="15"/>
      <c r="H63" s="15"/>
      <c r="I63" s="15"/>
      <c r="J63" s="15" t="s">
        <v>339</v>
      </c>
      <c r="K63" s="36" t="s">
        <v>348</v>
      </c>
      <c r="L63" s="36">
        <v>6966</v>
      </c>
      <c r="M63" s="37">
        <v>18487.394957983193</v>
      </c>
      <c r="N63" s="38" t="s">
        <v>347</v>
      </c>
      <c r="O63" s="38" t="s">
        <v>639</v>
      </c>
      <c r="P63" s="39">
        <v>10420.16806722689</v>
      </c>
      <c r="Q63" s="40">
        <f t="shared" si="0"/>
        <v>0</v>
      </c>
      <c r="R63" s="128">
        <f t="shared" si="1"/>
        <v>0</v>
      </c>
    </row>
    <row r="64" spans="2:18">
      <c r="B64" s="1" t="s">
        <v>66</v>
      </c>
      <c r="C64" s="1"/>
      <c r="D64" s="1"/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640</v>
      </c>
      <c r="M64" s="37">
        <v>5042.0168067226896</v>
      </c>
      <c r="N64" s="38" t="s">
        <v>347</v>
      </c>
      <c r="O64" s="38" t="s">
        <v>641</v>
      </c>
      <c r="P64" s="39">
        <v>3445.3781512605042</v>
      </c>
      <c r="Q64" s="40">
        <f t="shared" si="0"/>
        <v>0</v>
      </c>
      <c r="R64" s="128">
        <f t="shared" si="1"/>
        <v>0</v>
      </c>
    </row>
    <row r="65" spans="2:18">
      <c r="B65" s="1" t="s">
        <v>77</v>
      </c>
      <c r="C65" s="1"/>
      <c r="D65" s="1"/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642</v>
      </c>
      <c r="M65" s="37">
        <v>5042.0168067226896</v>
      </c>
      <c r="N65" s="38" t="s">
        <v>347</v>
      </c>
      <c r="O65" s="38" t="s">
        <v>643</v>
      </c>
      <c r="P65" s="39">
        <v>3445.3781512605042</v>
      </c>
      <c r="Q65" s="40">
        <f t="shared" si="0"/>
        <v>0</v>
      </c>
      <c r="R65" s="128">
        <f t="shared" si="1"/>
        <v>0</v>
      </c>
    </row>
    <row r="66" spans="2:18">
      <c r="B66" s="1" t="s">
        <v>67</v>
      </c>
      <c r="C66" s="1"/>
      <c r="D66" s="1"/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644</v>
      </c>
      <c r="M66" s="37">
        <v>5042.0168067226896</v>
      </c>
      <c r="N66" s="38" t="s">
        <v>347</v>
      </c>
      <c r="O66" s="38" t="s">
        <v>645</v>
      </c>
      <c r="P66" s="39">
        <v>3445.3781512605042</v>
      </c>
      <c r="Q66" s="40">
        <f t="shared" si="0"/>
        <v>0</v>
      </c>
      <c r="R66" s="128">
        <f t="shared" si="1"/>
        <v>0</v>
      </c>
    </row>
    <row r="67" spans="2:18">
      <c r="B67" s="1" t="s">
        <v>68</v>
      </c>
      <c r="C67" s="1"/>
      <c r="D67" s="1"/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646</v>
      </c>
      <c r="M67" s="37">
        <v>5042.0168067226896</v>
      </c>
      <c r="N67" s="38" t="s">
        <v>347</v>
      </c>
      <c r="O67" s="38" t="s">
        <v>647</v>
      </c>
      <c r="P67" s="39">
        <v>3445.3781512605042</v>
      </c>
      <c r="Q67" s="40">
        <f t="shared" si="0"/>
        <v>0</v>
      </c>
      <c r="R67" s="128">
        <f t="shared" si="1"/>
        <v>0</v>
      </c>
    </row>
    <row r="68" spans="2:18">
      <c r="B68" s="1" t="s">
        <v>69</v>
      </c>
      <c r="C68" s="1"/>
      <c r="D68" s="1"/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648</v>
      </c>
      <c r="M68" s="37">
        <v>5042.0168067226896</v>
      </c>
      <c r="N68" s="38" t="s">
        <v>347</v>
      </c>
      <c r="O68" s="38" t="s">
        <v>649</v>
      </c>
      <c r="P68" s="39">
        <v>3445.3781512605042</v>
      </c>
      <c r="Q68" s="40">
        <f t="shared" si="0"/>
        <v>0</v>
      </c>
      <c r="R68" s="128">
        <f t="shared" si="1"/>
        <v>0</v>
      </c>
    </row>
    <row r="69" spans="2:18">
      <c r="B69" s="1" t="s">
        <v>70</v>
      </c>
      <c r="C69" s="1"/>
      <c r="D69" s="1"/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650</v>
      </c>
      <c r="M69" s="37">
        <v>6722.6890756302528</v>
      </c>
      <c r="N69" s="38" t="s">
        <v>347</v>
      </c>
      <c r="O69" s="38" t="s">
        <v>651</v>
      </c>
      <c r="P69" s="39">
        <v>3445.3781512605042</v>
      </c>
      <c r="Q69" s="40">
        <f t="shared" si="0"/>
        <v>0</v>
      </c>
      <c r="R69" s="128">
        <f t="shared" si="1"/>
        <v>0</v>
      </c>
    </row>
    <row r="70" spans="2:18">
      <c r="B70" s="1" t="s">
        <v>71</v>
      </c>
      <c r="C70" s="1"/>
      <c r="D70" s="1"/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652</v>
      </c>
      <c r="M70" s="37">
        <v>6722.6890756302528</v>
      </c>
      <c r="N70" s="38" t="s">
        <v>347</v>
      </c>
      <c r="O70" s="38" t="s">
        <v>653</v>
      </c>
      <c r="P70" s="39">
        <v>3445.3781512605042</v>
      </c>
      <c r="Q70" s="40">
        <f t="shared" si="0"/>
        <v>0</v>
      </c>
      <c r="R70" s="128">
        <f t="shared" si="1"/>
        <v>0</v>
      </c>
    </row>
    <row r="71" spans="2:18">
      <c r="B71" s="1" t="s">
        <v>72</v>
      </c>
      <c r="C71" s="1"/>
      <c r="D71" s="1"/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654</v>
      </c>
      <c r="M71" s="37">
        <v>6722.6890756302528</v>
      </c>
      <c r="N71" s="38" t="s">
        <v>347</v>
      </c>
      <c r="O71" s="38" t="s">
        <v>655</v>
      </c>
      <c r="P71" s="39">
        <v>3445.3781512605042</v>
      </c>
      <c r="Q71" s="40">
        <f t="shared" si="0"/>
        <v>0</v>
      </c>
      <c r="R71" s="128">
        <f t="shared" si="1"/>
        <v>0</v>
      </c>
    </row>
    <row r="72" spans="2:18">
      <c r="B72" s="1" t="s">
        <v>73</v>
      </c>
      <c r="C72" s="1"/>
      <c r="D72" s="1"/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656</v>
      </c>
      <c r="M72" s="37">
        <v>6722.6890756302528</v>
      </c>
      <c r="N72" s="38" t="s">
        <v>347</v>
      </c>
      <c r="O72" s="38" t="s">
        <v>657</v>
      </c>
      <c r="P72" s="39">
        <v>3445.3781512605042</v>
      </c>
      <c r="Q72" s="40">
        <f t="shared" si="0"/>
        <v>0</v>
      </c>
      <c r="R72" s="128">
        <f t="shared" si="1"/>
        <v>0</v>
      </c>
    </row>
    <row r="73" spans="2:18">
      <c r="B73" s="1" t="s">
        <v>74</v>
      </c>
      <c r="C73" s="1"/>
      <c r="D73" s="1"/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658</v>
      </c>
      <c r="M73" s="37">
        <v>6722.6890756302528</v>
      </c>
      <c r="N73" s="38" t="s">
        <v>347</v>
      </c>
      <c r="O73" s="38" t="s">
        <v>659</v>
      </c>
      <c r="P73" s="39">
        <v>3445.3781512605042</v>
      </c>
      <c r="Q73" s="40">
        <f t="shared" si="0"/>
        <v>0</v>
      </c>
      <c r="R73" s="128">
        <f t="shared" si="1"/>
        <v>0</v>
      </c>
    </row>
    <row r="74" spans="2:18">
      <c r="B74" s="1"/>
      <c r="C74" s="1"/>
      <c r="D74" s="1"/>
      <c r="E74" s="5"/>
      <c r="F74" s="5"/>
      <c r="G74" s="15"/>
      <c r="H74" s="15"/>
      <c r="I74" s="15"/>
      <c r="J74" s="15"/>
      <c r="K74" s="36" t="s">
        <v>348</v>
      </c>
      <c r="L74" s="36" t="s">
        <v>660</v>
      </c>
      <c r="M74" s="37">
        <v>7563.0252100840344</v>
      </c>
      <c r="N74" s="38" t="s">
        <v>347</v>
      </c>
      <c r="O74" s="38" t="s">
        <v>661</v>
      </c>
      <c r="P74" s="39">
        <v>3445.3781512605042</v>
      </c>
      <c r="Q74" s="40">
        <f t="shared" si="0"/>
        <v>0</v>
      </c>
      <c r="R74" s="128">
        <f t="shared" si="1"/>
        <v>0</v>
      </c>
    </row>
    <row r="75" spans="2:18">
      <c r="B75" s="2" t="s">
        <v>122</v>
      </c>
      <c r="C75" s="2"/>
      <c r="D75" s="2">
        <v>1</v>
      </c>
      <c r="E75" s="3"/>
      <c r="F75" s="3"/>
      <c r="G75" s="15"/>
      <c r="H75" s="15"/>
      <c r="I75" s="15"/>
      <c r="J75" s="15" t="s">
        <v>339</v>
      </c>
      <c r="K75" s="36" t="s">
        <v>348</v>
      </c>
      <c r="L75" s="36" t="s">
        <v>471</v>
      </c>
      <c r="M75" s="37">
        <v>123000</v>
      </c>
      <c r="N75" s="38" t="s">
        <v>348</v>
      </c>
      <c r="O75" s="38" t="s">
        <v>471</v>
      </c>
      <c r="P75" s="39">
        <v>123000</v>
      </c>
      <c r="Q75" s="40">
        <f t="shared" si="0"/>
        <v>123000</v>
      </c>
      <c r="R75" s="128">
        <f t="shared" si="1"/>
        <v>123000</v>
      </c>
    </row>
    <row r="76" spans="2:18">
      <c r="B76" s="1"/>
      <c r="C76" s="1"/>
      <c r="D76" s="1"/>
      <c r="E76" s="5"/>
      <c r="F76" s="5"/>
      <c r="G76" s="15"/>
      <c r="H76" s="15"/>
      <c r="I76" s="15"/>
      <c r="J76" s="15" t="s">
        <v>339</v>
      </c>
      <c r="K76" s="36"/>
      <c r="L76" s="36"/>
      <c r="M76" s="37"/>
      <c r="N76" s="38"/>
      <c r="O76" s="38"/>
      <c r="P76" s="39"/>
      <c r="Q76" s="40">
        <f t="shared" ref="Q76:Q139" si="2">M76*D76</f>
        <v>0</v>
      </c>
      <c r="R76" s="128">
        <f t="shared" si="1"/>
        <v>0</v>
      </c>
    </row>
    <row r="77" spans="2:18">
      <c r="B77" s="1" t="s">
        <v>124</v>
      </c>
      <c r="C77" s="1"/>
      <c r="D77" s="1"/>
      <c r="E77" s="5"/>
      <c r="F77" s="5"/>
      <c r="G77" s="15"/>
      <c r="H77" s="15"/>
      <c r="I77" s="15"/>
      <c r="J77" s="15" t="s">
        <v>339</v>
      </c>
      <c r="K77" s="36" t="s">
        <v>348</v>
      </c>
      <c r="L77" s="36" t="s">
        <v>472</v>
      </c>
      <c r="M77" s="37">
        <v>14285.714285714286</v>
      </c>
      <c r="N77" s="38" t="s">
        <v>348</v>
      </c>
      <c r="O77" s="38" t="s">
        <v>472</v>
      </c>
      <c r="P77" s="39">
        <v>14285.714285714286</v>
      </c>
      <c r="Q77" s="40">
        <f t="shared" si="2"/>
        <v>0</v>
      </c>
      <c r="R77" s="128">
        <f t="shared" ref="R77:R140" si="3">P77*D77</f>
        <v>0</v>
      </c>
    </row>
    <row r="78" spans="2:18">
      <c r="B78" s="1" t="s">
        <v>125</v>
      </c>
      <c r="C78" s="1"/>
      <c r="D78" s="1"/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473</v>
      </c>
      <c r="M78" s="37">
        <v>14285.714285714286</v>
      </c>
      <c r="N78" s="38" t="s">
        <v>348</v>
      </c>
      <c r="O78" s="38" t="s">
        <v>473</v>
      </c>
      <c r="P78" s="39">
        <v>14285.714285714286</v>
      </c>
      <c r="Q78" s="40">
        <f t="shared" si="2"/>
        <v>0</v>
      </c>
      <c r="R78" s="128">
        <f t="shared" si="3"/>
        <v>0</v>
      </c>
    </row>
    <row r="79" spans="2:18">
      <c r="B79" s="1" t="s">
        <v>1530</v>
      </c>
      <c r="C79" s="1"/>
      <c r="D79" s="1"/>
      <c r="E79" s="5"/>
      <c r="F79" s="5"/>
      <c r="G79" s="15"/>
      <c r="H79" s="15"/>
      <c r="I79" s="15"/>
      <c r="J79" s="15" t="s">
        <v>339</v>
      </c>
      <c r="K79" s="36" t="s">
        <v>348</v>
      </c>
      <c r="L79" s="36" t="s">
        <v>474</v>
      </c>
      <c r="M79" s="37">
        <v>14285.714285714286</v>
      </c>
      <c r="N79" s="38" t="s">
        <v>348</v>
      </c>
      <c r="O79" s="38" t="s">
        <v>474</v>
      </c>
      <c r="P79" s="39">
        <v>14285.714285714286</v>
      </c>
      <c r="Q79" s="40">
        <f t="shared" si="2"/>
        <v>0</v>
      </c>
      <c r="R79" s="128">
        <f t="shared" si="3"/>
        <v>0</v>
      </c>
    </row>
    <row r="80" spans="2:18">
      <c r="B80" s="1" t="s">
        <v>127</v>
      </c>
      <c r="C80" s="1"/>
      <c r="D80" s="1"/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475</v>
      </c>
      <c r="M80" s="37">
        <v>14285.714285714286</v>
      </c>
      <c r="N80" s="38" t="s">
        <v>348</v>
      </c>
      <c r="O80" s="38" t="s">
        <v>475</v>
      </c>
      <c r="P80" s="39">
        <v>14285.714285714286</v>
      </c>
      <c r="Q80" s="40">
        <f t="shared" si="2"/>
        <v>0</v>
      </c>
      <c r="R80" s="128">
        <f t="shared" si="3"/>
        <v>0</v>
      </c>
    </row>
    <row r="81" spans="2:18">
      <c r="B81" s="1" t="s">
        <v>1531</v>
      </c>
      <c r="C81" s="1"/>
      <c r="D81" s="1"/>
      <c r="E81" s="5"/>
      <c r="F81" s="5"/>
      <c r="G81" s="15"/>
      <c r="H81" s="15"/>
      <c r="I81" s="15"/>
      <c r="J81" s="15" t="s">
        <v>339</v>
      </c>
      <c r="K81" s="36" t="s">
        <v>348</v>
      </c>
      <c r="L81" s="36" t="s">
        <v>476</v>
      </c>
      <c r="M81" s="37">
        <v>16806.722689075632</v>
      </c>
      <c r="N81" s="38" t="s">
        <v>348</v>
      </c>
      <c r="O81" s="38" t="s">
        <v>476</v>
      </c>
      <c r="P81" s="39">
        <v>16806.722689075632</v>
      </c>
      <c r="Q81" s="40">
        <f t="shared" si="2"/>
        <v>0</v>
      </c>
      <c r="R81" s="128">
        <f t="shared" si="3"/>
        <v>0</v>
      </c>
    </row>
    <row r="82" spans="2:18">
      <c r="B82" s="1" t="s">
        <v>258</v>
      </c>
      <c r="C82" s="1"/>
      <c r="D82" s="1"/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477</v>
      </c>
      <c r="M82" s="37">
        <v>16806.722689075632</v>
      </c>
      <c r="N82" s="38" t="s">
        <v>348</v>
      </c>
      <c r="O82" s="38" t="s">
        <v>477</v>
      </c>
      <c r="P82" s="39">
        <v>16806.722689075632</v>
      </c>
      <c r="Q82" s="40">
        <f t="shared" si="2"/>
        <v>0</v>
      </c>
      <c r="R82" s="128">
        <f t="shared" si="3"/>
        <v>0</v>
      </c>
    </row>
    <row r="83" spans="2:18">
      <c r="B83" s="1" t="s">
        <v>1532</v>
      </c>
      <c r="C83" s="1"/>
      <c r="D83" s="1"/>
      <c r="E83" s="5"/>
      <c r="F83" s="5"/>
      <c r="G83" s="15"/>
      <c r="H83" s="15"/>
      <c r="I83" s="15"/>
      <c r="J83" s="15"/>
      <c r="K83" s="36" t="s">
        <v>348</v>
      </c>
      <c r="L83" s="36" t="s">
        <v>478</v>
      </c>
      <c r="M83" s="37">
        <v>16806.722689075632</v>
      </c>
      <c r="N83" s="38" t="s">
        <v>348</v>
      </c>
      <c r="O83" s="38" t="s">
        <v>478</v>
      </c>
      <c r="P83" s="39">
        <v>16806.722689075632</v>
      </c>
      <c r="Q83" s="40">
        <f t="shared" si="2"/>
        <v>0</v>
      </c>
      <c r="R83" s="128">
        <f t="shared" si="3"/>
        <v>0</v>
      </c>
    </row>
    <row r="84" spans="2:18">
      <c r="B84" s="2" t="s">
        <v>15</v>
      </c>
      <c r="C84" s="2"/>
      <c r="D84" s="2">
        <v>1</v>
      </c>
      <c r="E84" s="3"/>
      <c r="F84" s="3"/>
      <c r="G84" s="15"/>
      <c r="H84" s="15"/>
      <c r="I84" s="15"/>
      <c r="J84" s="15" t="s">
        <v>339</v>
      </c>
      <c r="K84" s="36" t="s">
        <v>348</v>
      </c>
      <c r="L84" s="36" t="s">
        <v>662</v>
      </c>
      <c r="M84" s="37">
        <v>90000</v>
      </c>
      <c r="N84" s="38" t="s">
        <v>348</v>
      </c>
      <c r="O84" s="38" t="s">
        <v>662</v>
      </c>
      <c r="P84" s="39">
        <v>90000</v>
      </c>
      <c r="Q84" s="40">
        <f t="shared" si="2"/>
        <v>90000</v>
      </c>
      <c r="R84" s="128">
        <f t="shared" si="3"/>
        <v>90000</v>
      </c>
    </row>
    <row r="85" spans="2:18">
      <c r="B85" s="1" t="s">
        <v>131</v>
      </c>
      <c r="C85" s="1"/>
      <c r="D85" s="1"/>
      <c r="E85" s="5"/>
      <c r="F85" s="5"/>
      <c r="G85" s="15"/>
      <c r="H85" s="15"/>
      <c r="I85" s="15"/>
      <c r="J85" s="15" t="s">
        <v>339</v>
      </c>
      <c r="K85" s="36" t="s">
        <v>348</v>
      </c>
      <c r="L85" s="36" t="s">
        <v>663</v>
      </c>
      <c r="M85" s="37">
        <v>9243.6974789915967</v>
      </c>
      <c r="N85" s="38" t="s">
        <v>348</v>
      </c>
      <c r="O85" s="38" t="s">
        <v>663</v>
      </c>
      <c r="P85" s="39">
        <v>9243.6974789915967</v>
      </c>
      <c r="Q85" s="40">
        <f t="shared" si="2"/>
        <v>0</v>
      </c>
      <c r="R85" s="128">
        <f t="shared" si="3"/>
        <v>0</v>
      </c>
    </row>
    <row r="86" spans="2:18">
      <c r="B86" s="1" t="s">
        <v>132</v>
      </c>
      <c r="C86" s="1"/>
      <c r="D86" s="1"/>
      <c r="E86" s="5"/>
      <c r="F86" s="5"/>
      <c r="G86" s="15"/>
      <c r="H86" s="15"/>
      <c r="I86" s="15"/>
      <c r="J86" s="15" t="s">
        <v>339</v>
      </c>
      <c r="K86" s="36" t="s">
        <v>348</v>
      </c>
      <c r="L86" s="36" t="s">
        <v>664</v>
      </c>
      <c r="M86" s="37">
        <v>9243.6974789915967</v>
      </c>
      <c r="N86" s="38" t="s">
        <v>348</v>
      </c>
      <c r="O86" s="38" t="s">
        <v>664</v>
      </c>
      <c r="P86" s="39">
        <v>9243.6974789915967</v>
      </c>
      <c r="Q86" s="40">
        <f t="shared" si="2"/>
        <v>0</v>
      </c>
      <c r="R86" s="128">
        <f t="shared" si="3"/>
        <v>0</v>
      </c>
    </row>
    <row r="87" spans="2:18">
      <c r="B87" s="1" t="s">
        <v>1533</v>
      </c>
      <c r="C87" s="1"/>
      <c r="D87" s="1"/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665</v>
      </c>
      <c r="M87" s="37">
        <v>9243.6974789915967</v>
      </c>
      <c r="N87" s="38" t="s">
        <v>348</v>
      </c>
      <c r="O87" s="38" t="s">
        <v>665</v>
      </c>
      <c r="P87" s="39">
        <v>9243.6974789915967</v>
      </c>
      <c r="Q87" s="40">
        <f t="shared" si="2"/>
        <v>0</v>
      </c>
      <c r="R87" s="128">
        <f t="shared" si="3"/>
        <v>0</v>
      </c>
    </row>
    <row r="88" spans="2:18">
      <c r="B88" s="1" t="s">
        <v>133</v>
      </c>
      <c r="C88" s="1"/>
      <c r="D88" s="1"/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666</v>
      </c>
      <c r="M88" s="37">
        <v>9243.6974789915967</v>
      </c>
      <c r="N88" s="38" t="s">
        <v>348</v>
      </c>
      <c r="O88" s="38" t="s">
        <v>666</v>
      </c>
      <c r="P88" s="39">
        <v>9243.6974789915967</v>
      </c>
      <c r="Q88" s="40">
        <f t="shared" si="2"/>
        <v>0</v>
      </c>
      <c r="R88" s="128">
        <f t="shared" si="3"/>
        <v>0</v>
      </c>
    </row>
    <row r="89" spans="2:18">
      <c r="B89" s="1" t="s">
        <v>134</v>
      </c>
      <c r="C89" s="1"/>
      <c r="D89" s="1"/>
      <c r="E89" s="5"/>
      <c r="F89" s="5"/>
      <c r="G89" s="15"/>
      <c r="H89" s="15"/>
      <c r="I89" s="15"/>
      <c r="J89" s="15" t="s">
        <v>339</v>
      </c>
      <c r="K89" s="36" t="s">
        <v>348</v>
      </c>
      <c r="L89" s="36" t="s">
        <v>667</v>
      </c>
      <c r="M89" s="37">
        <v>9243.6974789915967</v>
      </c>
      <c r="N89" s="38" t="s">
        <v>348</v>
      </c>
      <c r="O89" s="38" t="s">
        <v>667</v>
      </c>
      <c r="P89" s="39">
        <v>9243.6974789915967</v>
      </c>
      <c r="Q89" s="40">
        <f t="shared" si="2"/>
        <v>0</v>
      </c>
      <c r="R89" s="128">
        <f t="shared" si="3"/>
        <v>0</v>
      </c>
    </row>
    <row r="90" spans="2:18">
      <c r="B90" s="1" t="s">
        <v>135</v>
      </c>
      <c r="C90" s="1"/>
      <c r="D90" s="1"/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668</v>
      </c>
      <c r="M90" s="37">
        <v>9243.6974789915967</v>
      </c>
      <c r="N90" s="38" t="s">
        <v>348</v>
      </c>
      <c r="O90" s="38" t="s">
        <v>668</v>
      </c>
      <c r="P90" s="39">
        <v>9243.6974789915967</v>
      </c>
      <c r="Q90" s="40">
        <f t="shared" si="2"/>
        <v>0</v>
      </c>
      <c r="R90" s="128">
        <f t="shared" si="3"/>
        <v>0</v>
      </c>
    </row>
    <row r="91" spans="2:18">
      <c r="B91" s="1" t="s">
        <v>1534</v>
      </c>
      <c r="C91" s="1"/>
      <c r="D91" s="1"/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669</v>
      </c>
      <c r="M91" s="37">
        <v>9243.6974789915967</v>
      </c>
      <c r="N91" s="38" t="s">
        <v>348</v>
      </c>
      <c r="O91" s="38" t="s">
        <v>669</v>
      </c>
      <c r="P91" s="39">
        <v>9243.6974789915967</v>
      </c>
      <c r="Q91" s="40">
        <f t="shared" si="2"/>
        <v>0</v>
      </c>
      <c r="R91" s="128">
        <f t="shared" si="3"/>
        <v>0</v>
      </c>
    </row>
    <row r="92" spans="2:18">
      <c r="B92" s="2" t="s">
        <v>16</v>
      </c>
      <c r="C92" s="2"/>
      <c r="D92" s="2">
        <v>1</v>
      </c>
      <c r="E92" s="3"/>
      <c r="F92" s="3"/>
      <c r="G92" s="15"/>
      <c r="H92" s="15"/>
      <c r="I92" s="15"/>
      <c r="J92" s="15" t="s">
        <v>339</v>
      </c>
      <c r="K92" s="36" t="s">
        <v>348</v>
      </c>
      <c r="L92" s="36" t="s">
        <v>479</v>
      </c>
      <c r="M92" s="37">
        <v>142000</v>
      </c>
      <c r="N92" s="38" t="s">
        <v>348</v>
      </c>
      <c r="O92" s="38" t="s">
        <v>479</v>
      </c>
      <c r="P92" s="39">
        <v>142000</v>
      </c>
      <c r="Q92" s="40">
        <f t="shared" si="2"/>
        <v>142000</v>
      </c>
      <c r="R92" s="128">
        <f t="shared" si="3"/>
        <v>142000</v>
      </c>
    </row>
    <row r="93" spans="2:18">
      <c r="B93" s="4" t="s">
        <v>136</v>
      </c>
      <c r="C93" s="4"/>
      <c r="D93" s="4"/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480</v>
      </c>
      <c r="M93" s="37">
        <v>20168.067226890758</v>
      </c>
      <c r="N93" s="38" t="s">
        <v>348</v>
      </c>
      <c r="O93" s="38" t="s">
        <v>480</v>
      </c>
      <c r="P93" s="39">
        <v>20168.067226890758</v>
      </c>
      <c r="Q93" s="40">
        <f t="shared" si="2"/>
        <v>0</v>
      </c>
      <c r="R93" s="128">
        <f t="shared" si="3"/>
        <v>0</v>
      </c>
    </row>
    <row r="94" spans="2:18">
      <c r="B94" s="4" t="s">
        <v>1535</v>
      </c>
      <c r="C94" s="4"/>
      <c r="D94" s="4"/>
      <c r="E94" s="5"/>
      <c r="F94" s="5"/>
      <c r="G94" s="15"/>
      <c r="H94" s="15"/>
      <c r="I94" s="15"/>
      <c r="J94" s="15" t="s">
        <v>339</v>
      </c>
      <c r="K94" s="36" t="s">
        <v>348</v>
      </c>
      <c r="L94" s="36" t="s">
        <v>481</v>
      </c>
      <c r="M94" s="37">
        <v>19327.731092436974</v>
      </c>
      <c r="N94" s="38" t="s">
        <v>348</v>
      </c>
      <c r="O94" s="38" t="s">
        <v>481</v>
      </c>
      <c r="P94" s="39">
        <v>19327.731092436974</v>
      </c>
      <c r="Q94" s="40">
        <f t="shared" si="2"/>
        <v>0</v>
      </c>
      <c r="R94" s="128">
        <f t="shared" si="3"/>
        <v>0</v>
      </c>
    </row>
    <row r="95" spans="2:18">
      <c r="B95" s="4" t="s">
        <v>138</v>
      </c>
      <c r="C95" s="4"/>
      <c r="D95" s="4"/>
      <c r="E95" s="5"/>
      <c r="F95" s="5"/>
      <c r="G95" s="15"/>
      <c r="H95" s="15"/>
      <c r="I95" s="15"/>
      <c r="J95" s="15" t="s">
        <v>339</v>
      </c>
      <c r="K95" s="36" t="s">
        <v>348</v>
      </c>
      <c r="L95" s="36" t="s">
        <v>482</v>
      </c>
      <c r="M95" s="37">
        <v>15966.386554621849</v>
      </c>
      <c r="N95" s="38" t="s">
        <v>348</v>
      </c>
      <c r="O95" s="38" t="s">
        <v>482</v>
      </c>
      <c r="P95" s="39">
        <v>15966.386554621849</v>
      </c>
      <c r="Q95" s="40">
        <f t="shared" si="2"/>
        <v>0</v>
      </c>
      <c r="R95" s="128">
        <f t="shared" si="3"/>
        <v>0</v>
      </c>
    </row>
    <row r="96" spans="2:18">
      <c r="B96" s="4" t="s">
        <v>139</v>
      </c>
      <c r="C96" s="4"/>
      <c r="D96" s="4"/>
      <c r="E96" s="5"/>
      <c r="F96" s="5"/>
      <c r="G96" s="15"/>
      <c r="H96" s="15"/>
      <c r="I96" s="15"/>
      <c r="J96" s="15" t="s">
        <v>339</v>
      </c>
      <c r="K96" s="36" t="s">
        <v>348</v>
      </c>
      <c r="L96" s="36" t="s">
        <v>483</v>
      </c>
      <c r="M96" s="37">
        <v>14285.714285714286</v>
      </c>
      <c r="N96" s="38" t="s">
        <v>348</v>
      </c>
      <c r="O96" s="38" t="s">
        <v>483</v>
      </c>
      <c r="P96" s="39">
        <v>14285.714285714286</v>
      </c>
      <c r="Q96" s="40">
        <f t="shared" si="2"/>
        <v>0</v>
      </c>
      <c r="R96" s="128">
        <f t="shared" si="3"/>
        <v>0</v>
      </c>
    </row>
    <row r="97" spans="2:18">
      <c r="B97" s="4" t="s">
        <v>140</v>
      </c>
      <c r="C97" s="4"/>
      <c r="D97" s="4"/>
      <c r="E97" s="5"/>
      <c r="F97" s="5"/>
      <c r="G97" s="15"/>
      <c r="H97" s="15"/>
      <c r="I97" s="15"/>
      <c r="J97" s="15" t="s">
        <v>339</v>
      </c>
      <c r="K97" s="36" t="s">
        <v>348</v>
      </c>
      <c r="L97" s="36" t="s">
        <v>484</v>
      </c>
      <c r="M97" s="37">
        <v>14285.714285714286</v>
      </c>
      <c r="N97" s="38" t="s">
        <v>348</v>
      </c>
      <c r="O97" s="38" t="s">
        <v>484</v>
      </c>
      <c r="P97" s="39">
        <v>14285.714285714286</v>
      </c>
      <c r="Q97" s="40">
        <f t="shared" si="2"/>
        <v>0</v>
      </c>
      <c r="R97" s="128">
        <f t="shared" si="3"/>
        <v>0</v>
      </c>
    </row>
    <row r="98" spans="2:18">
      <c r="B98" s="4" t="s">
        <v>145</v>
      </c>
      <c r="C98" s="4"/>
      <c r="D98" s="4"/>
      <c r="E98" s="5"/>
      <c r="F98" s="5"/>
      <c r="G98" s="15"/>
      <c r="H98" s="15"/>
      <c r="I98" s="15"/>
      <c r="J98" s="15" t="s">
        <v>339</v>
      </c>
      <c r="K98" s="36" t="s">
        <v>348</v>
      </c>
      <c r="L98" s="36" t="s">
        <v>485</v>
      </c>
      <c r="M98" s="37">
        <v>12605.042016806723</v>
      </c>
      <c r="N98" s="38" t="s">
        <v>348</v>
      </c>
      <c r="O98" s="38" t="s">
        <v>485</v>
      </c>
      <c r="P98" s="39">
        <v>12605.042016806723</v>
      </c>
      <c r="Q98" s="40">
        <f t="shared" si="2"/>
        <v>0</v>
      </c>
      <c r="R98" s="128">
        <f t="shared" si="3"/>
        <v>0</v>
      </c>
    </row>
    <row r="99" spans="2:18">
      <c r="B99" s="4" t="s">
        <v>141</v>
      </c>
      <c r="C99" s="4"/>
      <c r="D99" s="4"/>
      <c r="E99" s="5"/>
      <c r="F99" s="5"/>
      <c r="G99" s="15"/>
      <c r="H99" s="15"/>
      <c r="I99" s="15"/>
      <c r="J99" s="15" t="s">
        <v>339</v>
      </c>
      <c r="K99" s="36" t="s">
        <v>348</v>
      </c>
      <c r="L99" s="36" t="s">
        <v>486</v>
      </c>
      <c r="M99" s="37">
        <v>21008.403361344539</v>
      </c>
      <c r="N99" s="38" t="s">
        <v>348</v>
      </c>
      <c r="O99" s="38" t="s">
        <v>486</v>
      </c>
      <c r="P99" s="39">
        <v>21008.403361344539</v>
      </c>
      <c r="Q99" s="40">
        <f t="shared" si="2"/>
        <v>0</v>
      </c>
      <c r="R99" s="128">
        <f t="shared" si="3"/>
        <v>0</v>
      </c>
    </row>
    <row r="100" spans="2:18">
      <c r="B100" s="4" t="s">
        <v>142</v>
      </c>
      <c r="C100" s="4"/>
      <c r="D100" s="4"/>
      <c r="E100" s="5"/>
      <c r="F100" s="5"/>
      <c r="G100" s="15"/>
      <c r="H100" s="15"/>
      <c r="I100" s="15"/>
      <c r="J100" s="15" t="s">
        <v>339</v>
      </c>
      <c r="K100" s="36" t="s">
        <v>348</v>
      </c>
      <c r="L100" s="36" t="s">
        <v>487</v>
      </c>
      <c r="M100" s="37">
        <v>16806.722689075632</v>
      </c>
      <c r="N100" s="38" t="s">
        <v>348</v>
      </c>
      <c r="O100" s="38" t="s">
        <v>487</v>
      </c>
      <c r="P100" s="39">
        <v>16806.722689075632</v>
      </c>
      <c r="Q100" s="40">
        <f t="shared" si="2"/>
        <v>0</v>
      </c>
      <c r="R100" s="128">
        <f t="shared" si="3"/>
        <v>0</v>
      </c>
    </row>
    <row r="101" spans="2:18">
      <c r="B101" s="4" t="s">
        <v>143</v>
      </c>
      <c r="C101" s="4"/>
      <c r="D101" s="4"/>
      <c r="E101" s="5"/>
      <c r="F101" s="5"/>
      <c r="G101" s="15"/>
      <c r="H101" s="15"/>
      <c r="I101" s="15"/>
      <c r="J101" s="15" t="s">
        <v>339</v>
      </c>
      <c r="K101" s="36" t="s">
        <v>348</v>
      </c>
      <c r="L101" s="36" t="s">
        <v>488</v>
      </c>
      <c r="M101" s="37">
        <v>19327.731092436974</v>
      </c>
      <c r="N101" s="38" t="s">
        <v>348</v>
      </c>
      <c r="O101" s="38" t="s">
        <v>488</v>
      </c>
      <c r="P101" s="39">
        <v>19327.731092436974</v>
      </c>
      <c r="Q101" s="40">
        <f t="shared" si="2"/>
        <v>0</v>
      </c>
      <c r="R101" s="128">
        <f t="shared" si="3"/>
        <v>0</v>
      </c>
    </row>
    <row r="102" spans="2:18">
      <c r="B102" s="4" t="s">
        <v>144</v>
      </c>
      <c r="C102" s="4"/>
      <c r="D102" s="4"/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489</v>
      </c>
      <c r="M102" s="37">
        <v>12605.042016806723</v>
      </c>
      <c r="N102" s="38" t="s">
        <v>348</v>
      </c>
      <c r="O102" s="38" t="s">
        <v>489</v>
      </c>
      <c r="P102" s="39">
        <v>12605.042016806723</v>
      </c>
      <c r="Q102" s="40">
        <f t="shared" si="2"/>
        <v>0</v>
      </c>
      <c r="R102" s="128">
        <f t="shared" si="3"/>
        <v>0</v>
      </c>
    </row>
    <row r="103" spans="2:18">
      <c r="B103" s="2" t="s">
        <v>17</v>
      </c>
      <c r="C103" s="2"/>
      <c r="D103" s="2">
        <v>1</v>
      </c>
      <c r="E103" s="3"/>
      <c r="F103" s="3"/>
      <c r="G103" s="15"/>
      <c r="H103" s="15"/>
      <c r="I103" s="15"/>
      <c r="J103" s="15" t="s">
        <v>339</v>
      </c>
      <c r="K103" s="36" t="s">
        <v>348</v>
      </c>
      <c r="L103" s="36" t="s">
        <v>490</v>
      </c>
      <c r="M103" s="37">
        <v>351000</v>
      </c>
      <c r="N103" s="38" t="s">
        <v>347</v>
      </c>
      <c r="O103" s="38" t="s">
        <v>491</v>
      </c>
      <c r="P103" s="39">
        <v>197310.9243697479</v>
      </c>
      <c r="Q103" s="40">
        <f t="shared" si="2"/>
        <v>351000</v>
      </c>
      <c r="R103" s="128">
        <f t="shared" si="3"/>
        <v>197310.9243697479</v>
      </c>
    </row>
    <row r="104" spans="2:18">
      <c r="B104" s="1" t="s">
        <v>243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492</v>
      </c>
      <c r="M104" s="37">
        <v>39495.798319327732</v>
      </c>
      <c r="N104" s="38" t="s">
        <v>347</v>
      </c>
      <c r="O104" s="38" t="s">
        <v>493</v>
      </c>
      <c r="P104" s="39">
        <v>13277.310924369749</v>
      </c>
      <c r="Q104" s="40">
        <f t="shared" si="2"/>
        <v>0</v>
      </c>
      <c r="R104" s="128">
        <f t="shared" si="3"/>
        <v>0</v>
      </c>
    </row>
    <row r="105" spans="2:18">
      <c r="B105" s="1" t="s">
        <v>146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494</v>
      </c>
      <c r="M105" s="37">
        <v>39495.798319327732</v>
      </c>
      <c r="N105" s="38" t="s">
        <v>347</v>
      </c>
      <c r="O105" s="38" t="s">
        <v>493</v>
      </c>
      <c r="P105" s="39">
        <v>13277.310924369749</v>
      </c>
      <c r="Q105" s="40">
        <f t="shared" si="2"/>
        <v>0</v>
      </c>
      <c r="R105" s="128">
        <f t="shared" si="3"/>
        <v>0</v>
      </c>
    </row>
    <row r="106" spans="2:18">
      <c r="B106" s="1" t="s">
        <v>147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495</v>
      </c>
      <c r="M106" s="37">
        <v>39495.798319327732</v>
      </c>
      <c r="N106" s="38" t="s">
        <v>347</v>
      </c>
      <c r="O106" s="38" t="s">
        <v>496</v>
      </c>
      <c r="P106" s="39">
        <v>18151.26050420168</v>
      </c>
      <c r="Q106" s="40">
        <f t="shared" si="2"/>
        <v>0</v>
      </c>
      <c r="R106" s="128">
        <f t="shared" si="3"/>
        <v>0</v>
      </c>
    </row>
    <row r="107" spans="2:18">
      <c r="B107" s="1" t="s">
        <v>148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47" t="s">
        <v>348</v>
      </c>
      <c r="L107" s="36" t="s">
        <v>497</v>
      </c>
      <c r="M107" s="37">
        <v>43697.478991596639</v>
      </c>
      <c r="N107" s="38" t="s">
        <v>347</v>
      </c>
      <c r="O107" s="38" t="s">
        <v>498</v>
      </c>
      <c r="P107" s="39">
        <v>18991.596638655465</v>
      </c>
      <c r="Q107" s="40">
        <f t="shared" si="2"/>
        <v>0</v>
      </c>
      <c r="R107" s="128">
        <f t="shared" si="3"/>
        <v>0</v>
      </c>
    </row>
    <row r="108" spans="2:18">
      <c r="B108" s="1" t="s">
        <v>149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499</v>
      </c>
      <c r="M108" s="37">
        <v>49579.831932773108</v>
      </c>
      <c r="N108" s="38" t="s">
        <v>347</v>
      </c>
      <c r="O108" s="38" t="s">
        <v>500</v>
      </c>
      <c r="P108" s="39">
        <v>24621.848739495799</v>
      </c>
      <c r="Q108" s="40">
        <f t="shared" si="2"/>
        <v>0</v>
      </c>
      <c r="R108" s="128">
        <f t="shared" si="3"/>
        <v>0</v>
      </c>
    </row>
    <row r="109" spans="2:18">
      <c r="B109" s="1" t="s">
        <v>150</v>
      </c>
      <c r="C109" s="1"/>
      <c r="D109" s="1"/>
      <c r="E109" s="5"/>
      <c r="F109" s="5"/>
      <c r="G109" s="15"/>
      <c r="H109" s="15"/>
      <c r="I109" s="15"/>
      <c r="J109" s="15" t="s">
        <v>339</v>
      </c>
      <c r="K109" s="36" t="s">
        <v>348</v>
      </c>
      <c r="L109" s="36" t="s">
        <v>501</v>
      </c>
      <c r="M109" s="37">
        <v>50420.168067226892</v>
      </c>
      <c r="N109" s="38" t="s">
        <v>347</v>
      </c>
      <c r="O109" s="38" t="s">
        <v>502</v>
      </c>
      <c r="P109" s="39">
        <v>25798.319327731093</v>
      </c>
      <c r="Q109" s="40">
        <f t="shared" si="2"/>
        <v>0</v>
      </c>
      <c r="R109" s="128">
        <f t="shared" si="3"/>
        <v>0</v>
      </c>
    </row>
    <row r="110" spans="2:18">
      <c r="B110" s="1" t="s">
        <v>151</v>
      </c>
      <c r="C110" s="1"/>
      <c r="D110" s="1"/>
      <c r="E110" s="5"/>
      <c r="F110" s="5"/>
      <c r="G110" s="15"/>
      <c r="H110" s="15"/>
      <c r="I110" s="15"/>
      <c r="J110" s="15" t="s">
        <v>339</v>
      </c>
      <c r="K110" s="36" t="s">
        <v>348</v>
      </c>
      <c r="L110" s="36" t="s">
        <v>503</v>
      </c>
      <c r="M110" s="37">
        <v>61344.537815126052</v>
      </c>
      <c r="N110" s="38" t="s">
        <v>347</v>
      </c>
      <c r="O110" s="38" t="s">
        <v>670</v>
      </c>
      <c r="P110" s="39">
        <v>27899.159663865546</v>
      </c>
      <c r="Q110" s="40">
        <f t="shared" si="2"/>
        <v>0</v>
      </c>
      <c r="R110" s="128">
        <f t="shared" si="3"/>
        <v>0</v>
      </c>
    </row>
    <row r="111" spans="2:18">
      <c r="B111" s="1" t="s">
        <v>152</v>
      </c>
      <c r="C111" s="1"/>
      <c r="D111" s="1"/>
      <c r="E111" s="5"/>
      <c r="F111" s="5"/>
      <c r="G111" s="15"/>
      <c r="H111" s="15"/>
      <c r="I111" s="15"/>
      <c r="J111" s="15" t="s">
        <v>339</v>
      </c>
      <c r="K111" s="36" t="s">
        <v>348</v>
      </c>
      <c r="L111" s="36" t="s">
        <v>505</v>
      </c>
      <c r="M111" s="37">
        <v>80672.268907563033</v>
      </c>
      <c r="N111" s="38" t="s">
        <v>347</v>
      </c>
      <c r="O111" s="38" t="s">
        <v>506</v>
      </c>
      <c r="P111" s="39">
        <v>33193.277310924372</v>
      </c>
      <c r="Q111" s="40">
        <f t="shared" si="2"/>
        <v>0</v>
      </c>
      <c r="R111" s="128">
        <f t="shared" si="3"/>
        <v>0</v>
      </c>
    </row>
    <row r="112" spans="2:18" ht="27.6">
      <c r="B112" s="2" t="s">
        <v>153</v>
      </c>
      <c r="C112" s="2"/>
      <c r="D112" s="2">
        <v>1</v>
      </c>
      <c r="E112" s="3"/>
      <c r="F112" s="3"/>
      <c r="G112" s="15"/>
      <c r="H112" s="15"/>
      <c r="I112" s="15"/>
      <c r="J112" s="15" t="s">
        <v>339</v>
      </c>
      <c r="K112" s="36" t="s">
        <v>348</v>
      </c>
      <c r="L112" s="36" t="s">
        <v>671</v>
      </c>
      <c r="M112" s="37">
        <v>61344.537815126052</v>
      </c>
      <c r="N112" s="38" t="s">
        <v>347</v>
      </c>
      <c r="O112" s="44" t="s">
        <v>672</v>
      </c>
      <c r="P112" s="39">
        <v>33445.378151260506</v>
      </c>
      <c r="Q112" s="40">
        <f t="shared" si="2"/>
        <v>61344.537815126052</v>
      </c>
      <c r="R112" s="128">
        <f t="shared" si="3"/>
        <v>33445.378151260506</v>
      </c>
    </row>
    <row r="113" spans="2:18">
      <c r="B113" s="4" t="s">
        <v>154</v>
      </c>
      <c r="C113" s="4"/>
      <c r="D113" s="4"/>
      <c r="E113" s="5"/>
      <c r="F113" s="5"/>
      <c r="G113" s="15"/>
      <c r="H113" s="15"/>
      <c r="I113" s="15"/>
      <c r="J113" s="15" t="s">
        <v>339</v>
      </c>
      <c r="K113" s="36" t="s">
        <v>347</v>
      </c>
      <c r="L113" s="36" t="s">
        <v>673</v>
      </c>
      <c r="M113" s="37">
        <v>1260.5042016806724</v>
      </c>
      <c r="N113" s="38" t="s">
        <v>347</v>
      </c>
      <c r="O113" s="44" t="s">
        <v>673</v>
      </c>
      <c r="P113" s="39">
        <v>1260.5042016806724</v>
      </c>
      <c r="Q113" s="40">
        <f t="shared" si="2"/>
        <v>0</v>
      </c>
      <c r="R113" s="128">
        <f t="shared" si="3"/>
        <v>0</v>
      </c>
    </row>
    <row r="114" spans="2:18">
      <c r="B114" s="4" t="s">
        <v>155</v>
      </c>
      <c r="C114" s="4"/>
      <c r="D114" s="4"/>
      <c r="E114" s="5"/>
      <c r="F114" s="5"/>
      <c r="G114" s="15"/>
      <c r="H114" s="15"/>
      <c r="I114" s="15"/>
      <c r="J114" s="15" t="s">
        <v>339</v>
      </c>
      <c r="K114" s="36" t="s">
        <v>347</v>
      </c>
      <c r="L114" s="36" t="s">
        <v>674</v>
      </c>
      <c r="M114" s="37">
        <v>1260.5042016806724</v>
      </c>
      <c r="N114" s="38" t="s">
        <v>347</v>
      </c>
      <c r="O114" s="44" t="s">
        <v>674</v>
      </c>
      <c r="P114" s="39">
        <v>1260.5042016806724</v>
      </c>
      <c r="Q114" s="40">
        <f t="shared" si="2"/>
        <v>0</v>
      </c>
      <c r="R114" s="128">
        <f t="shared" si="3"/>
        <v>0</v>
      </c>
    </row>
    <row r="115" spans="2:18">
      <c r="B115" s="4" t="s">
        <v>156</v>
      </c>
      <c r="C115" s="4"/>
      <c r="D115" s="4"/>
      <c r="E115" s="5"/>
      <c r="F115" s="5"/>
      <c r="G115" s="15"/>
      <c r="H115" s="15"/>
      <c r="I115" s="15"/>
      <c r="J115" s="15" t="s">
        <v>339</v>
      </c>
      <c r="K115" s="36" t="s">
        <v>347</v>
      </c>
      <c r="L115" s="36" t="s">
        <v>675</v>
      </c>
      <c r="M115" s="37">
        <v>1428.5714285714287</v>
      </c>
      <c r="N115" s="38" t="s">
        <v>347</v>
      </c>
      <c r="O115" s="44" t="s">
        <v>675</v>
      </c>
      <c r="P115" s="39">
        <v>1428.5714285714287</v>
      </c>
      <c r="Q115" s="40">
        <f t="shared" si="2"/>
        <v>0</v>
      </c>
      <c r="R115" s="128">
        <f t="shared" si="3"/>
        <v>0</v>
      </c>
    </row>
    <row r="116" spans="2:18">
      <c r="B116" s="4" t="s">
        <v>157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347</v>
      </c>
      <c r="L116" s="36" t="s">
        <v>676</v>
      </c>
      <c r="M116" s="37">
        <v>1932.7731092436975</v>
      </c>
      <c r="N116" s="38" t="s">
        <v>347</v>
      </c>
      <c r="O116" s="44" t="s">
        <v>676</v>
      </c>
      <c r="P116" s="39">
        <v>1932.7731092436975</v>
      </c>
      <c r="Q116" s="40">
        <f t="shared" si="2"/>
        <v>0</v>
      </c>
      <c r="R116" s="128">
        <f t="shared" si="3"/>
        <v>0</v>
      </c>
    </row>
    <row r="117" spans="2:18">
      <c r="B117" s="4" t="s">
        <v>158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347</v>
      </c>
      <c r="L117" s="36" t="s">
        <v>677</v>
      </c>
      <c r="M117" s="37">
        <v>2436.9747899159665</v>
      </c>
      <c r="N117" s="38" t="s">
        <v>347</v>
      </c>
      <c r="O117" s="44" t="s">
        <v>677</v>
      </c>
      <c r="P117" s="39">
        <v>2436.9747899159665</v>
      </c>
      <c r="Q117" s="40">
        <f t="shared" si="2"/>
        <v>0</v>
      </c>
      <c r="R117" s="128">
        <f t="shared" si="3"/>
        <v>0</v>
      </c>
    </row>
    <row r="118" spans="2:18">
      <c r="B118" s="4" t="s">
        <v>159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347</v>
      </c>
      <c r="L118" s="36" t="s">
        <v>678</v>
      </c>
      <c r="M118" s="37">
        <v>3193.2773109243699</v>
      </c>
      <c r="N118" s="38" t="s">
        <v>347</v>
      </c>
      <c r="O118" s="44" t="s">
        <v>678</v>
      </c>
      <c r="P118" s="39">
        <v>3193.2773109243699</v>
      </c>
      <c r="Q118" s="40">
        <f t="shared" si="2"/>
        <v>0</v>
      </c>
      <c r="R118" s="128">
        <f t="shared" si="3"/>
        <v>0</v>
      </c>
    </row>
    <row r="119" spans="2:18">
      <c r="B119" s="4" t="s">
        <v>160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347</v>
      </c>
      <c r="L119" s="36" t="s">
        <v>679</v>
      </c>
      <c r="M119" s="37">
        <v>4285.7142857142862</v>
      </c>
      <c r="N119" s="38" t="s">
        <v>347</v>
      </c>
      <c r="O119" s="44" t="s">
        <v>679</v>
      </c>
      <c r="P119" s="39">
        <v>4285.7142857142862</v>
      </c>
      <c r="Q119" s="40">
        <f t="shared" si="2"/>
        <v>0</v>
      </c>
      <c r="R119" s="128">
        <f t="shared" si="3"/>
        <v>0</v>
      </c>
    </row>
    <row r="120" spans="2:18">
      <c r="B120" s="4" t="s">
        <v>1536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347</v>
      </c>
      <c r="L120" s="36" t="s">
        <v>680</v>
      </c>
      <c r="M120" s="37">
        <v>5210.0840336134452</v>
      </c>
      <c r="N120" s="38" t="s">
        <v>347</v>
      </c>
      <c r="O120" s="44" t="s">
        <v>680</v>
      </c>
      <c r="P120" s="39">
        <v>5210.0840336134452</v>
      </c>
      <c r="Q120" s="40">
        <f t="shared" si="2"/>
        <v>0</v>
      </c>
      <c r="R120" s="128">
        <f t="shared" si="3"/>
        <v>0</v>
      </c>
    </row>
    <row r="121" spans="2:18">
      <c r="B121" s="4" t="s">
        <v>162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347</v>
      </c>
      <c r="L121" s="36" t="s">
        <v>681</v>
      </c>
      <c r="M121" s="37">
        <v>7647.0588235294117</v>
      </c>
      <c r="N121" s="38" t="s">
        <v>347</v>
      </c>
      <c r="O121" s="44" t="s">
        <v>681</v>
      </c>
      <c r="P121" s="39">
        <v>7647.0588235294117</v>
      </c>
      <c r="Q121" s="40">
        <f t="shared" si="2"/>
        <v>0</v>
      </c>
      <c r="R121" s="128">
        <f t="shared" si="3"/>
        <v>0</v>
      </c>
    </row>
    <row r="122" spans="2:18">
      <c r="B122" s="4" t="s">
        <v>163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347</v>
      </c>
      <c r="L122" s="36">
        <v>45901</v>
      </c>
      <c r="M122" s="37">
        <v>11344.53781512605</v>
      </c>
      <c r="N122" s="38" t="s">
        <v>347</v>
      </c>
      <c r="O122" s="44">
        <v>45901</v>
      </c>
      <c r="P122" s="39">
        <v>11344.53781512605</v>
      </c>
      <c r="Q122" s="40">
        <f t="shared" si="2"/>
        <v>0</v>
      </c>
      <c r="R122" s="128">
        <f t="shared" si="3"/>
        <v>0</v>
      </c>
    </row>
    <row r="123" spans="2:18">
      <c r="B123" s="2" t="s">
        <v>19</v>
      </c>
      <c r="C123" s="2"/>
      <c r="D123" s="2">
        <v>1</v>
      </c>
      <c r="E123" s="3"/>
      <c r="F123" s="3"/>
      <c r="G123" s="15"/>
      <c r="H123" s="15"/>
      <c r="I123" s="15"/>
      <c r="J123" s="15" t="s">
        <v>339</v>
      </c>
      <c r="K123" s="36" t="s">
        <v>348</v>
      </c>
      <c r="L123" s="36" t="s">
        <v>509</v>
      </c>
      <c r="M123" s="37">
        <v>365000</v>
      </c>
      <c r="N123" s="38" t="s">
        <v>347</v>
      </c>
      <c r="O123" s="44" t="s">
        <v>683</v>
      </c>
      <c r="P123" s="39">
        <v>175000</v>
      </c>
      <c r="Q123" s="40">
        <f t="shared" si="2"/>
        <v>365000</v>
      </c>
      <c r="R123" s="128">
        <f t="shared" si="3"/>
        <v>175000</v>
      </c>
    </row>
    <row r="124" spans="2:18">
      <c r="B124" s="1" t="s">
        <v>164</v>
      </c>
      <c r="C124" s="1"/>
      <c r="D124" s="1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511</v>
      </c>
      <c r="M124" s="37">
        <v>19327.731092436974</v>
      </c>
      <c r="N124" s="38" t="s">
        <v>347</v>
      </c>
      <c r="O124" s="44" t="s">
        <v>512</v>
      </c>
      <c r="P124" s="39">
        <v>7058.8235294117649</v>
      </c>
      <c r="Q124" s="40">
        <f t="shared" si="2"/>
        <v>0</v>
      </c>
      <c r="R124" s="128">
        <f t="shared" si="3"/>
        <v>0</v>
      </c>
    </row>
    <row r="125" spans="2:18">
      <c r="B125" s="1" t="s">
        <v>165</v>
      </c>
      <c r="C125" s="1"/>
      <c r="D125" s="1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513</v>
      </c>
      <c r="M125" s="37">
        <v>19327.731092436974</v>
      </c>
      <c r="N125" s="38" t="s">
        <v>347</v>
      </c>
      <c r="O125" s="44" t="s">
        <v>514</v>
      </c>
      <c r="P125" s="39">
        <v>7478.9915966386561</v>
      </c>
      <c r="Q125" s="40">
        <f t="shared" si="2"/>
        <v>0</v>
      </c>
      <c r="R125" s="128">
        <f t="shared" si="3"/>
        <v>0</v>
      </c>
    </row>
    <row r="126" spans="2:18">
      <c r="B126" s="1" t="s">
        <v>166</v>
      </c>
      <c r="C126" s="1"/>
      <c r="D126" s="1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515</v>
      </c>
      <c r="M126" s="37">
        <v>19327.731092436974</v>
      </c>
      <c r="N126" s="38" t="s">
        <v>347</v>
      </c>
      <c r="O126" s="44" t="s">
        <v>516</v>
      </c>
      <c r="P126" s="39">
        <v>7478.9915966386561</v>
      </c>
      <c r="Q126" s="40">
        <f t="shared" si="2"/>
        <v>0</v>
      </c>
      <c r="R126" s="128">
        <f t="shared" si="3"/>
        <v>0</v>
      </c>
    </row>
    <row r="127" spans="2:18">
      <c r="B127" s="1" t="s">
        <v>167</v>
      </c>
      <c r="C127" s="1"/>
      <c r="D127" s="1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517</v>
      </c>
      <c r="M127" s="37">
        <v>19327.731092436974</v>
      </c>
      <c r="N127" s="38" t="s">
        <v>347</v>
      </c>
      <c r="O127" s="44" t="s">
        <v>518</v>
      </c>
      <c r="P127" s="39">
        <v>8067.226890756303</v>
      </c>
      <c r="Q127" s="40">
        <f t="shared" si="2"/>
        <v>0</v>
      </c>
      <c r="R127" s="128">
        <f t="shared" si="3"/>
        <v>0</v>
      </c>
    </row>
    <row r="128" spans="2:18">
      <c r="B128" s="1" t="s">
        <v>168</v>
      </c>
      <c r="C128" s="1"/>
      <c r="D128" s="1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519</v>
      </c>
      <c r="M128" s="37">
        <v>22689.0756302521</v>
      </c>
      <c r="N128" s="38" t="s">
        <v>347</v>
      </c>
      <c r="O128" s="44" t="s">
        <v>520</v>
      </c>
      <c r="P128" s="39">
        <v>8739.495798319329</v>
      </c>
      <c r="Q128" s="40">
        <f t="shared" si="2"/>
        <v>0</v>
      </c>
      <c r="R128" s="128">
        <f t="shared" si="3"/>
        <v>0</v>
      </c>
    </row>
    <row r="129" spans="2:18">
      <c r="B129" s="1" t="s">
        <v>169</v>
      </c>
      <c r="C129" s="1"/>
      <c r="D129" s="1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521</v>
      </c>
      <c r="M129" s="37">
        <v>25210.084033613446</v>
      </c>
      <c r="N129" s="38" t="s">
        <v>347</v>
      </c>
      <c r="O129" s="44" t="s">
        <v>522</v>
      </c>
      <c r="P129" s="39">
        <v>9327.7310924369758</v>
      </c>
      <c r="Q129" s="40">
        <f t="shared" si="2"/>
        <v>0</v>
      </c>
      <c r="R129" s="128">
        <f t="shared" si="3"/>
        <v>0</v>
      </c>
    </row>
    <row r="130" spans="2:18">
      <c r="B130" s="1" t="s">
        <v>170</v>
      </c>
      <c r="C130" s="1"/>
      <c r="D130" s="1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523</v>
      </c>
      <c r="M130" s="37">
        <v>25210.084033613446</v>
      </c>
      <c r="N130" s="38" t="s">
        <v>347</v>
      </c>
      <c r="O130" s="44" t="s">
        <v>524</v>
      </c>
      <c r="P130" s="39">
        <v>9327.7310924369758</v>
      </c>
      <c r="Q130" s="40">
        <f t="shared" si="2"/>
        <v>0</v>
      </c>
      <c r="R130" s="128">
        <f t="shared" si="3"/>
        <v>0</v>
      </c>
    </row>
    <row r="131" spans="2:18">
      <c r="B131" s="1" t="s">
        <v>171</v>
      </c>
      <c r="C131" s="1"/>
      <c r="D131" s="1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525</v>
      </c>
      <c r="M131" s="37">
        <v>27731.092436974792</v>
      </c>
      <c r="N131" s="38" t="s">
        <v>347</v>
      </c>
      <c r="O131" s="44" t="s">
        <v>526</v>
      </c>
      <c r="P131" s="39">
        <v>9915.9663865546227</v>
      </c>
      <c r="Q131" s="40">
        <f t="shared" si="2"/>
        <v>0</v>
      </c>
      <c r="R131" s="128">
        <f t="shared" si="3"/>
        <v>0</v>
      </c>
    </row>
    <row r="132" spans="2:18">
      <c r="B132" s="1" t="s">
        <v>172</v>
      </c>
      <c r="C132" s="1"/>
      <c r="D132" s="1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527</v>
      </c>
      <c r="M132" s="37">
        <v>31092.436974789918</v>
      </c>
      <c r="N132" s="38" t="s">
        <v>347</v>
      </c>
      <c r="O132" s="44" t="s">
        <v>528</v>
      </c>
      <c r="P132" s="39">
        <v>10840.336134453783</v>
      </c>
      <c r="Q132" s="40">
        <f t="shared" si="2"/>
        <v>0</v>
      </c>
      <c r="R132" s="128">
        <f t="shared" si="3"/>
        <v>0</v>
      </c>
    </row>
    <row r="133" spans="2:18">
      <c r="B133" s="1" t="s">
        <v>173</v>
      </c>
      <c r="C133" s="1"/>
      <c r="D133" s="1"/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529</v>
      </c>
      <c r="M133" s="37">
        <v>31932.773109243699</v>
      </c>
      <c r="N133" s="38" t="s">
        <v>347</v>
      </c>
      <c r="O133" s="44" t="s">
        <v>530</v>
      </c>
      <c r="P133" s="39">
        <v>12352.941176470589</v>
      </c>
      <c r="Q133" s="40">
        <f t="shared" si="2"/>
        <v>0</v>
      </c>
      <c r="R133" s="128">
        <f t="shared" si="3"/>
        <v>0</v>
      </c>
    </row>
    <row r="134" spans="2:18">
      <c r="B134" s="1" t="s">
        <v>174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 t="s">
        <v>348</v>
      </c>
      <c r="L134" s="36" t="s">
        <v>531</v>
      </c>
      <c r="M134" s="37">
        <v>34453.781512605041</v>
      </c>
      <c r="N134" s="38" t="s">
        <v>347</v>
      </c>
      <c r="O134" s="44" t="s">
        <v>532</v>
      </c>
      <c r="P134" s="39">
        <v>12352.941176470589</v>
      </c>
      <c r="Q134" s="40">
        <f t="shared" si="2"/>
        <v>0</v>
      </c>
      <c r="R134" s="128">
        <f t="shared" si="3"/>
        <v>0</v>
      </c>
    </row>
    <row r="135" spans="2:18">
      <c r="B135" s="1" t="s">
        <v>175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533</v>
      </c>
      <c r="M135" s="37">
        <v>38655.462184873948</v>
      </c>
      <c r="N135" s="38" t="s">
        <v>347</v>
      </c>
      <c r="O135" s="44" t="s">
        <v>534</v>
      </c>
      <c r="P135" s="39">
        <v>14621.848739495799</v>
      </c>
      <c r="Q135" s="40">
        <f t="shared" si="2"/>
        <v>0</v>
      </c>
      <c r="R135" s="128">
        <f t="shared" si="3"/>
        <v>0</v>
      </c>
    </row>
    <row r="136" spans="2:18">
      <c r="B136" s="1" t="s">
        <v>176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535</v>
      </c>
      <c r="M136" s="37">
        <v>38655.462184873948</v>
      </c>
      <c r="N136" s="38" t="s">
        <v>347</v>
      </c>
      <c r="O136" s="44" t="s">
        <v>536</v>
      </c>
      <c r="P136" s="39">
        <v>16638.655462184874</v>
      </c>
      <c r="Q136" s="40">
        <f t="shared" si="2"/>
        <v>0</v>
      </c>
      <c r="R136" s="128">
        <f t="shared" si="3"/>
        <v>0</v>
      </c>
    </row>
    <row r="137" spans="2:18">
      <c r="B137" s="1" t="s">
        <v>177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537</v>
      </c>
      <c r="M137" s="37">
        <v>45378.151260504201</v>
      </c>
      <c r="N137" s="38" t="s">
        <v>347</v>
      </c>
      <c r="O137" s="44" t="s">
        <v>538</v>
      </c>
      <c r="P137" s="39">
        <v>19243.697478991598</v>
      </c>
      <c r="Q137" s="40">
        <f t="shared" si="2"/>
        <v>0</v>
      </c>
      <c r="R137" s="128">
        <f t="shared" si="3"/>
        <v>0</v>
      </c>
    </row>
    <row r="138" spans="2:18">
      <c r="B138" s="1" t="s">
        <v>178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539</v>
      </c>
      <c r="M138" s="37">
        <v>47058.823529411769</v>
      </c>
      <c r="N138" s="38" t="s">
        <v>347</v>
      </c>
      <c r="O138" s="44" t="s">
        <v>540</v>
      </c>
      <c r="P138" s="39">
        <v>19747.899159663866</v>
      </c>
      <c r="Q138" s="40">
        <f t="shared" si="2"/>
        <v>0</v>
      </c>
      <c r="R138" s="128">
        <f t="shared" si="3"/>
        <v>0</v>
      </c>
    </row>
    <row r="139" spans="2:18">
      <c r="B139" s="1" t="s">
        <v>179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541</v>
      </c>
      <c r="M139" s="37">
        <v>56302.521008403361</v>
      </c>
      <c r="N139" s="38" t="s">
        <v>347</v>
      </c>
      <c r="O139" s="44" t="s">
        <v>542</v>
      </c>
      <c r="P139" s="39">
        <v>19747.899159663866</v>
      </c>
      <c r="Q139" s="40">
        <f t="shared" si="2"/>
        <v>0</v>
      </c>
      <c r="R139" s="128">
        <f t="shared" si="3"/>
        <v>0</v>
      </c>
    </row>
    <row r="140" spans="2:18">
      <c r="B140" s="1" t="s">
        <v>180</v>
      </c>
      <c r="C140" s="1"/>
      <c r="D140" s="1"/>
      <c r="E140" s="5"/>
      <c r="F140" s="5"/>
      <c r="G140" s="15"/>
      <c r="H140" s="15"/>
      <c r="I140" s="15"/>
      <c r="J140" s="15" t="s">
        <v>339</v>
      </c>
      <c r="K140" s="36" t="s">
        <v>348</v>
      </c>
      <c r="L140" s="36" t="s">
        <v>543</v>
      </c>
      <c r="M140" s="37">
        <v>63025.210084033613</v>
      </c>
      <c r="N140" s="38" t="s">
        <v>347</v>
      </c>
      <c r="O140" s="44" t="s">
        <v>544</v>
      </c>
      <c r="P140" s="39">
        <v>25378.151260504204</v>
      </c>
      <c r="Q140" s="40">
        <f t="shared" ref="Q140:Q142" si="4">M140*D140</f>
        <v>0</v>
      </c>
      <c r="R140" s="128">
        <f t="shared" si="3"/>
        <v>0</v>
      </c>
    </row>
    <row r="141" spans="2:18">
      <c r="B141" s="1" t="s">
        <v>181</v>
      </c>
      <c r="C141" s="1"/>
      <c r="D141" s="1"/>
      <c r="E141" s="5"/>
      <c r="F141" s="5"/>
      <c r="G141" s="15"/>
      <c r="H141" s="15"/>
      <c r="I141" s="15"/>
      <c r="J141" s="15" t="s">
        <v>339</v>
      </c>
      <c r="K141" s="36" t="s">
        <v>348</v>
      </c>
      <c r="L141" s="36" t="s">
        <v>545</v>
      </c>
      <c r="M141" s="37">
        <v>64705.882352941182</v>
      </c>
      <c r="N141" s="38" t="s">
        <v>347</v>
      </c>
      <c r="O141" s="44" t="s">
        <v>546</v>
      </c>
      <c r="P141" s="39">
        <v>25378.151260504204</v>
      </c>
      <c r="Q141" s="40">
        <f t="shared" si="4"/>
        <v>0</v>
      </c>
      <c r="R141" s="128">
        <f t="shared" ref="R141:R142" si="5">P141*D141</f>
        <v>0</v>
      </c>
    </row>
    <row r="142" spans="2:18" ht="14.4" thickBot="1">
      <c r="B142" s="10" t="s">
        <v>184</v>
      </c>
      <c r="C142" s="10"/>
      <c r="D142" s="10">
        <v>1</v>
      </c>
      <c r="E142" s="5"/>
      <c r="F142" s="10"/>
      <c r="G142" s="15"/>
      <c r="H142" s="15"/>
      <c r="I142" s="15"/>
      <c r="J142" s="15" t="s">
        <v>339</v>
      </c>
      <c r="K142" s="36" t="s">
        <v>348</v>
      </c>
      <c r="L142" s="36" t="s">
        <v>686</v>
      </c>
      <c r="M142" s="37">
        <v>668907.56302521017</v>
      </c>
      <c r="N142" s="38" t="s">
        <v>348</v>
      </c>
      <c r="O142" s="38" t="s">
        <v>686</v>
      </c>
      <c r="P142" s="39">
        <v>668907.56302521017</v>
      </c>
      <c r="Q142" s="129">
        <f t="shared" si="4"/>
        <v>668907.56302521017</v>
      </c>
      <c r="R142" s="128">
        <f t="shared" si="5"/>
        <v>668907.56302521017</v>
      </c>
    </row>
    <row r="143" spans="2:18">
      <c r="B143" s="109" t="s">
        <v>1537</v>
      </c>
      <c r="C143" s="109">
        <v>1</v>
      </c>
      <c r="D143" s="109"/>
      <c r="E143" s="109"/>
      <c r="F143" s="109" t="s">
        <v>1538</v>
      </c>
      <c r="G143" s="109"/>
      <c r="H143" s="109" t="s">
        <v>1539</v>
      </c>
      <c r="I143" s="109" t="s">
        <v>339</v>
      </c>
      <c r="J143" s="109"/>
      <c r="Q143" s="132">
        <f>SUM(Q11:Q142)</f>
        <v>2858607.9831932774</v>
      </c>
      <c r="R143" s="133">
        <f>SUM(R11:R142)</f>
        <v>2228661.3445378155</v>
      </c>
    </row>
    <row r="144" spans="2:18">
      <c r="B144" s="109" t="s">
        <v>1540</v>
      </c>
      <c r="C144" s="109">
        <v>1</v>
      </c>
      <c r="D144" s="109"/>
      <c r="E144" s="109"/>
      <c r="F144" s="109" t="s">
        <v>242</v>
      </c>
      <c r="G144" s="109"/>
      <c r="H144" s="109" t="s">
        <v>1541</v>
      </c>
      <c r="I144" s="109" t="s">
        <v>339</v>
      </c>
      <c r="J144" s="109"/>
    </row>
    <row r="145" spans="2:10">
      <c r="B145" s="109" t="s">
        <v>1542</v>
      </c>
      <c r="C145" s="109">
        <v>1</v>
      </c>
      <c r="D145" s="109"/>
      <c r="E145" s="109"/>
      <c r="F145" s="109" t="s">
        <v>354</v>
      </c>
      <c r="G145" s="109"/>
      <c r="H145" s="109" t="s">
        <v>775</v>
      </c>
      <c r="I145" s="109" t="s">
        <v>339</v>
      </c>
      <c r="J145" s="109"/>
    </row>
    <row r="146" spans="2:10">
      <c r="B146" s="109" t="s">
        <v>349</v>
      </c>
      <c r="C146" s="109">
        <v>1</v>
      </c>
      <c r="D146" s="109"/>
      <c r="E146" s="109"/>
      <c r="F146" s="109"/>
      <c r="G146" s="109"/>
      <c r="H146" s="109" t="s">
        <v>1544</v>
      </c>
      <c r="I146" s="109" t="s">
        <v>339</v>
      </c>
      <c r="J146" s="109"/>
    </row>
  </sheetData>
  <mergeCells count="7">
    <mergeCell ref="H9:J9"/>
    <mergeCell ref="B2:G2"/>
    <mergeCell ref="C3:F3"/>
    <mergeCell ref="C4:F4"/>
    <mergeCell ref="C5:F5"/>
    <mergeCell ref="C6:F6"/>
    <mergeCell ref="B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R217"/>
  <sheetViews>
    <sheetView topLeftCell="B1" workbookViewId="0">
      <selection activeCell="B1" sqref="B1:P1048576"/>
    </sheetView>
  </sheetViews>
  <sheetFormatPr baseColWidth="10" defaultColWidth="11.44140625" defaultRowHeight="13.8"/>
  <cols>
    <col min="1" max="1" width="4.332031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9.332031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J2" s="7"/>
    </row>
    <row r="3" spans="2:18">
      <c r="B3" s="14" t="s">
        <v>335</v>
      </c>
      <c r="C3" s="148">
        <v>45758</v>
      </c>
      <c r="D3" s="148"/>
      <c r="E3" s="148"/>
      <c r="F3" s="14"/>
      <c r="J3" s="7"/>
    </row>
    <row r="4" spans="2:18">
      <c r="B4" s="14" t="s">
        <v>336</v>
      </c>
      <c r="C4" s="149" t="s">
        <v>861</v>
      </c>
      <c r="D4" s="149"/>
      <c r="E4" s="149"/>
      <c r="F4" s="14"/>
      <c r="J4" s="7"/>
    </row>
    <row r="5" spans="2:18">
      <c r="B5" s="14" t="s">
        <v>337</v>
      </c>
      <c r="C5" s="149" t="s">
        <v>1158</v>
      </c>
      <c r="D5" s="149"/>
      <c r="E5" s="149"/>
      <c r="F5" s="14"/>
      <c r="J5" s="7"/>
    </row>
    <row r="6" spans="2:18">
      <c r="B6" s="14" t="s">
        <v>338</v>
      </c>
      <c r="C6" s="150" t="s">
        <v>1159</v>
      </c>
      <c r="D6" s="150"/>
      <c r="E6" s="150"/>
      <c r="F6" s="14"/>
      <c r="J6" s="7"/>
    </row>
    <row r="7" spans="2:18">
      <c r="B7" s="7"/>
      <c r="C7" s="7"/>
      <c r="D7" s="7"/>
      <c r="E7" s="7"/>
      <c r="F7" s="7"/>
      <c r="J7" s="7"/>
    </row>
    <row r="8" spans="2:18">
      <c r="B8" s="7"/>
      <c r="C8" s="7"/>
      <c r="D8" s="7"/>
      <c r="E8" s="7"/>
      <c r="F8" s="7"/>
      <c r="J8" s="7"/>
    </row>
    <row r="9" spans="2:18">
      <c r="B9" s="143" t="s">
        <v>257</v>
      </c>
      <c r="C9" s="143"/>
      <c r="D9" s="143"/>
      <c r="E9" s="143"/>
      <c r="F9" s="143"/>
      <c r="J9" s="7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58823.529411764706</v>
      </c>
      <c r="R12" s="50">
        <f>P12*D12</f>
        <v>36974.789915966387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>
        <v>1</v>
      </c>
      <c r="D15" s="4"/>
      <c r="E15" s="5" t="s">
        <v>353</v>
      </c>
      <c r="F15" s="5"/>
      <c r="G15" s="15" t="s">
        <v>775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65546.218487394959</v>
      </c>
      <c r="R16" s="50">
        <f t="shared" si="1"/>
        <v>65546.218487394959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10924.36974789916</v>
      </c>
      <c r="R20" s="50">
        <f t="shared" si="1"/>
        <v>12689.075630252102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1160</v>
      </c>
      <c r="F22" s="15"/>
      <c r="G22" s="15" t="s">
        <v>1161</v>
      </c>
      <c r="H22" s="15"/>
      <c r="I22" s="15" t="s">
        <v>339</v>
      </c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1163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/>
      <c r="G48" s="15" t="s">
        <v>1163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/>
      <c r="G49" s="15" t="s">
        <v>1163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/>
      <c r="G50" s="15" t="s">
        <v>1163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36974.789915966387</v>
      </c>
      <c r="R51" s="50">
        <f t="shared" si="1"/>
        <v>18319.327731092439</v>
      </c>
    </row>
    <row r="52" spans="2:18">
      <c r="B52" s="1" t="s">
        <v>100</v>
      </c>
      <c r="C52" s="4">
        <v>1</v>
      </c>
      <c r="D52" s="4"/>
      <c r="E52" s="5" t="s">
        <v>791</v>
      </c>
      <c r="F52" s="5"/>
      <c r="G52" s="15" t="s">
        <v>1163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/>
      <c r="G53" s="15" t="s">
        <v>1163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/>
      <c r="G54" s="15" t="s">
        <v>1163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/>
      <c r="G55" s="15" t="s">
        <v>1163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/>
      <c r="G56" s="15" t="s">
        <v>1163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>
        <v>1</v>
      </c>
      <c r="E57" s="5"/>
      <c r="F57" s="5"/>
      <c r="G57" s="15"/>
      <c r="H57" s="15"/>
      <c r="I57" s="15"/>
      <c r="J57" s="15" t="s">
        <v>339</v>
      </c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37815.126050420171</v>
      </c>
      <c r="R57" s="50">
        <f t="shared" si="1"/>
        <v>21764.705882352941</v>
      </c>
    </row>
    <row r="58" spans="2:18">
      <c r="B58" s="1" t="s">
        <v>106</v>
      </c>
      <c r="C58" s="4">
        <v>1</v>
      </c>
      <c r="D58" s="45"/>
      <c r="E58" s="5" t="s">
        <v>791</v>
      </c>
      <c r="F58" s="46"/>
      <c r="G58" s="15" t="s">
        <v>1163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/>
      <c r="G59" s="15" t="s">
        <v>1163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/>
      <c r="G60" s="15" t="s">
        <v>1163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/>
      <c r="G61" s="15" t="s">
        <v>1163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/>
      <c r="G62" s="15" t="s">
        <v>1163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>
        <v>1</v>
      </c>
      <c r="E63" s="5" t="s">
        <v>242</v>
      </c>
      <c r="F63" s="5" t="s">
        <v>1164</v>
      </c>
      <c r="G63" s="15" t="s">
        <v>1165</v>
      </c>
      <c r="H63" s="15"/>
      <c r="I63" s="15" t="s">
        <v>339</v>
      </c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368067.22689075634</v>
      </c>
      <c r="R63" s="50">
        <f t="shared" si="1"/>
        <v>232605.04201680672</v>
      </c>
    </row>
    <row r="64" spans="2:18">
      <c r="B64" s="4" t="s">
        <v>56</v>
      </c>
      <c r="C64" s="4">
        <v>1</v>
      </c>
      <c r="D64" s="1">
        <v>1</v>
      </c>
      <c r="E64" s="5" t="s">
        <v>242</v>
      </c>
      <c r="F64" s="5"/>
      <c r="G64" s="15" t="s">
        <v>1165</v>
      </c>
      <c r="H64" s="15"/>
      <c r="I64" s="15" t="s">
        <v>339</v>
      </c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/>
      <c r="G65" s="15" t="s">
        <v>1165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/>
      <c r="G66" s="15" t="s">
        <v>1165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/>
      <c r="G67" s="15" t="s">
        <v>1165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/>
      <c r="G68" s="15" t="s">
        <v>1165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/>
      <c r="G69" s="15" t="s">
        <v>1165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/>
      <c r="G70" s="15" t="s">
        <v>1165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/>
      <c r="G71" s="15" t="s">
        <v>1165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/>
      <c r="G72" s="15" t="s">
        <v>1165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/>
      <c r="G73" s="15" t="s">
        <v>1165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/>
      <c r="G74" s="15" t="s">
        <v>1165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/>
      <c r="G75" s="15" t="s">
        <v>1165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/>
      <c r="G76" s="15" t="s">
        <v>1165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46"/>
      <c r="G77" s="15" t="s">
        <v>1165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/>
      <c r="G78" s="15" t="s">
        <v>1165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/>
      <c r="G79" s="15" t="s">
        <v>1165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/>
      <c r="G80" s="15" t="s">
        <v>1165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/>
      <c r="G81" s="15" t="s">
        <v>1165</v>
      </c>
      <c r="H81" s="15" t="s">
        <v>339</v>
      </c>
      <c r="I81" s="15" t="s">
        <v>339</v>
      </c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/>
      <c r="G82" s="15" t="s">
        <v>1165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/>
      <c r="G83" s="15" t="s">
        <v>1165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/>
      <c r="G84" s="15" t="s">
        <v>1165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/>
      <c r="G85" s="15" t="s">
        <v>1165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/>
      <c r="G86" s="15" t="s">
        <v>1165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/>
      <c r="G87" s="15" t="s">
        <v>1165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/>
      <c r="G88" s="15" t="s">
        <v>1165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/>
      <c r="G89" s="15" t="s">
        <v>1165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/>
      <c r="G90" s="15" t="s">
        <v>1165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/>
      <c r="G91" s="15" t="s">
        <v>1165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1007</v>
      </c>
      <c r="G92" s="15" t="s">
        <v>1166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>
        <v>1</v>
      </c>
      <c r="E93" s="5" t="s">
        <v>242</v>
      </c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242</v>
      </c>
      <c r="F94" s="5"/>
      <c r="G94" s="15" t="s">
        <v>1166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/>
      <c r="G95" s="15" t="s">
        <v>1166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/>
      <c r="G96" s="15" t="s">
        <v>1166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/>
      <c r="G97" s="15" t="s">
        <v>1166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/>
      <c r="G98" s="15" t="s">
        <v>1166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/>
      <c r="G99" s="15" t="s">
        <v>1166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/>
      <c r="G100" s="15" t="s">
        <v>1166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/>
      <c r="G101" s="15" t="s">
        <v>1166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/>
      <c r="G102" s="15" t="s">
        <v>1166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/>
      <c r="G103" s="15" t="s">
        <v>1166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/>
      <c r="G104" s="15" t="s">
        <v>1166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/>
      <c r="G105" s="15" t="s">
        <v>1166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/>
      <c r="G106" s="15" t="s">
        <v>1166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/>
      <c r="G107" s="15" t="s">
        <v>1166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/>
      <c r="G108" s="15" t="s">
        <v>1166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/>
      <c r="G109" s="15" t="s">
        <v>1166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/>
      <c r="G110" s="15" t="s">
        <v>1166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/>
      <c r="G111" s="15" t="s">
        <v>1166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/>
      <c r="G112" s="15" t="s">
        <v>1166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/>
      <c r="G113" s="15" t="s">
        <v>1166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/>
      <c r="G114" s="15" t="s">
        <v>1166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0"/>
      <c r="D140" s="10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0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0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0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0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345</v>
      </c>
      <c r="F150" s="10">
        <v>9806</v>
      </c>
      <c r="G150" s="12" t="s">
        <v>1167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345</v>
      </c>
      <c r="F151" s="10">
        <v>9806</v>
      </c>
      <c r="G151" s="12" t="s">
        <v>1167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345</v>
      </c>
      <c r="F152" s="10">
        <v>9806</v>
      </c>
      <c r="G152" s="12" t="s">
        <v>1167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345</v>
      </c>
      <c r="F153" s="10">
        <v>9806</v>
      </c>
      <c r="G153" s="12" t="s">
        <v>1167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345</v>
      </c>
      <c r="F154" s="10">
        <v>9806</v>
      </c>
      <c r="G154" s="12" t="s">
        <v>1167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345</v>
      </c>
      <c r="F155" s="10">
        <v>9806</v>
      </c>
      <c r="G155" s="12" t="s">
        <v>1167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345</v>
      </c>
      <c r="F156" s="10">
        <v>9806</v>
      </c>
      <c r="G156" s="12" t="s">
        <v>1167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345</v>
      </c>
      <c r="F157" s="10">
        <v>9806</v>
      </c>
      <c r="G157" s="12" t="s">
        <v>1167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345</v>
      </c>
      <c r="F158" s="10">
        <v>9806</v>
      </c>
      <c r="G158" s="12" t="s">
        <v>1167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>
        <v>1</v>
      </c>
      <c r="E159" s="5"/>
      <c r="F159" s="10"/>
      <c r="G159" s="12"/>
      <c r="H159" s="10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19327.731092436974</v>
      </c>
      <c r="R159" s="50">
        <f t="shared" si="5"/>
        <v>19327.731092436974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/>
      <c r="D181" s="5"/>
      <c r="E181" s="5"/>
      <c r="F181" s="10"/>
      <c r="G181" s="12"/>
      <c r="H181" s="10"/>
      <c r="I181" s="10"/>
      <c r="J181" s="15" t="s">
        <v>339</v>
      </c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345</v>
      </c>
      <c r="F182" s="17" t="s">
        <v>1169</v>
      </c>
      <c r="G182" s="52" t="s">
        <v>1168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/>
      <c r="F183" s="10"/>
      <c r="G183" s="52" t="s">
        <v>1168</v>
      </c>
      <c r="H183" s="10"/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/>
      <c r="D184" s="5">
        <v>1</v>
      </c>
      <c r="E184" s="46"/>
      <c r="F184" s="10"/>
      <c r="G184" s="52"/>
      <c r="H184" s="10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5">
        <v>1</v>
      </c>
      <c r="D185" s="5"/>
      <c r="E185" s="46" t="s">
        <v>345</v>
      </c>
      <c r="F185" s="10"/>
      <c r="G185" s="52" t="s">
        <v>1168</v>
      </c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/>
      <c r="D186" s="5">
        <v>1</v>
      </c>
      <c r="E186" s="46" t="s">
        <v>345</v>
      </c>
      <c r="F186" s="10"/>
      <c r="G186" s="52" t="s">
        <v>1168</v>
      </c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5">
        <v>1</v>
      </c>
      <c r="D187" s="5"/>
      <c r="E187" s="46" t="s">
        <v>345</v>
      </c>
      <c r="F187" s="10"/>
      <c r="G187" s="52"/>
      <c r="H187" s="10"/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/>
      <c r="D188" s="5">
        <v>1</v>
      </c>
      <c r="E188" s="46"/>
      <c r="F188" s="10"/>
      <c r="G188" s="5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5"/>
      <c r="D189" s="5">
        <v>1</v>
      </c>
      <c r="E189" s="46"/>
      <c r="F189" s="10"/>
      <c r="G189" s="52"/>
      <c r="H189" s="10"/>
      <c r="I189" s="10"/>
      <c r="J189" s="10" t="s">
        <v>339</v>
      </c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25210.084033613446</v>
      </c>
      <c r="R189" s="50">
        <f t="shared" si="5"/>
        <v>9327.7310924369758</v>
      </c>
    </row>
    <row r="190" spans="2:18">
      <c r="B190" s="1" t="s">
        <v>171</v>
      </c>
      <c r="C190" s="5">
        <v>1</v>
      </c>
      <c r="D190" s="5"/>
      <c r="E190" s="46" t="s">
        <v>345</v>
      </c>
      <c r="F190" s="10"/>
      <c r="G190" s="52" t="s">
        <v>1168</v>
      </c>
      <c r="H190" s="10"/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345</v>
      </c>
      <c r="F191" s="10"/>
      <c r="G191" s="52" t="s">
        <v>1168</v>
      </c>
      <c r="H191" s="10"/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>
        <v>1</v>
      </c>
      <c r="D192" s="5"/>
      <c r="E192" s="46" t="s">
        <v>345</v>
      </c>
      <c r="F192" s="10"/>
      <c r="G192" s="52" t="s">
        <v>1168</v>
      </c>
      <c r="H192" s="10"/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5"/>
      <c r="D193" s="5">
        <v>1</v>
      </c>
      <c r="E193" s="46"/>
      <c r="F193" s="10"/>
      <c r="G193" s="5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>
        <v>1</v>
      </c>
      <c r="D194" s="5"/>
      <c r="E194" s="46" t="s">
        <v>345</v>
      </c>
      <c r="F194" s="10"/>
      <c r="G194" s="52" t="s">
        <v>1168</v>
      </c>
      <c r="H194" s="10"/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345</v>
      </c>
      <c r="F195" s="10"/>
      <c r="G195" s="52" t="s">
        <v>1168</v>
      </c>
      <c r="H195" s="10"/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>
        <v>1</v>
      </c>
      <c r="D196" s="5"/>
      <c r="E196" s="46" t="s">
        <v>345</v>
      </c>
      <c r="F196" s="10"/>
      <c r="G196" s="52" t="s">
        <v>1168</v>
      </c>
      <c r="H196" s="10"/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5">
        <v>1</v>
      </c>
      <c r="D197" s="5"/>
      <c r="E197" s="46" t="s">
        <v>345</v>
      </c>
      <c r="F197" s="10"/>
      <c r="G197" s="52" t="s">
        <v>1168</v>
      </c>
      <c r="H197" s="10"/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345</v>
      </c>
      <c r="F198" s="10"/>
      <c r="G198" s="52" t="s">
        <v>1168</v>
      </c>
      <c r="H198" s="10"/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>
        <v>1</v>
      </c>
      <c r="D199" s="5"/>
      <c r="E199" s="46" t="s">
        <v>345</v>
      </c>
      <c r="F199" s="10"/>
      <c r="G199" s="52" t="s">
        <v>1168</v>
      </c>
      <c r="H199" s="10"/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5">
        <v>1</v>
      </c>
      <c r="D200" s="5"/>
      <c r="E200" s="46" t="s">
        <v>345</v>
      </c>
      <c r="F200" s="10"/>
      <c r="G200" s="52" t="s">
        <v>1168</v>
      </c>
      <c r="H200" s="10"/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 s="104" customFormat="1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 s="104" customFormat="1">
      <c r="B204" s="4" t="s">
        <v>24</v>
      </c>
      <c r="C204" s="5">
        <v>1</v>
      </c>
      <c r="D204" s="5">
        <v>1</v>
      </c>
      <c r="E204" s="5" t="s">
        <v>242</v>
      </c>
      <c r="F204" s="15">
        <v>57531</v>
      </c>
      <c r="G204" s="19" t="s">
        <v>775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 s="104" customFormat="1">
      <c r="B205" s="4" t="s">
        <v>25</v>
      </c>
      <c r="C205" s="5">
        <v>1</v>
      </c>
      <c r="D205" s="5">
        <v>1</v>
      </c>
      <c r="E205" s="5"/>
      <c r="F205" s="15"/>
      <c r="G205" s="5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 s="104" customFormat="1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 s="104" customFormat="1">
      <c r="B207" s="4" t="s">
        <v>27</v>
      </c>
      <c r="C207" s="5">
        <v>1</v>
      </c>
      <c r="D207" s="5"/>
      <c r="E207" s="5" t="s">
        <v>242</v>
      </c>
      <c r="F207" s="15"/>
      <c r="G207" s="5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 s="104" customFormat="1">
      <c r="B208" s="4" t="s">
        <v>28</v>
      </c>
      <c r="C208" s="5"/>
      <c r="D208" s="5">
        <v>1</v>
      </c>
      <c r="E208" s="5"/>
      <c r="F208" s="15"/>
      <c r="G208" s="19"/>
      <c r="H208" s="15"/>
      <c r="I208" s="15"/>
      <c r="J208" s="15" t="s">
        <v>339</v>
      </c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92000</v>
      </c>
      <c r="R208" s="50">
        <f t="shared" si="7"/>
        <v>92000</v>
      </c>
    </row>
    <row r="209" spans="2:18" s="104" customFormat="1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 s="104" customFormat="1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 s="104" customFormat="1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 s="104" customFormat="1">
      <c r="B212" s="5" t="s">
        <v>244</v>
      </c>
      <c r="C212" s="15"/>
      <c r="D212" s="15">
        <v>1</v>
      </c>
      <c r="E212" s="5"/>
      <c r="F212" s="15"/>
      <c r="G212" s="5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 s="104" customFormat="1">
      <c r="B213" s="15" t="s">
        <v>183</v>
      </c>
      <c r="C213" s="15"/>
      <c r="D213" s="15">
        <v>1</v>
      </c>
      <c r="E213" s="5"/>
      <c r="F213" s="15"/>
      <c r="G213" s="5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 s="104" customFormat="1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 s="14" customFormat="1">
      <c r="B215" s="55" t="s">
        <v>692</v>
      </c>
      <c r="C215" s="55">
        <v>1</v>
      </c>
      <c r="D215" s="55"/>
      <c r="E215" s="5"/>
      <c r="F215" s="55"/>
      <c r="G215" s="5" t="s">
        <v>1170</v>
      </c>
      <c r="H215" s="55"/>
      <c r="I215" s="55" t="s">
        <v>339</v>
      </c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 s="14" customFormat="1"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7"/>
      <c r="N216" s="56"/>
      <c r="O216" s="56"/>
      <c r="P216" s="57"/>
      <c r="Q216" s="105">
        <f>SUM(Q12:Q215)</f>
        <v>5856340.3361344542</v>
      </c>
      <c r="R216" s="105">
        <f>SUM(R12:R215)</f>
        <v>4191614.2857142864</v>
      </c>
    </row>
    <row r="217" spans="2:18">
      <c r="B217" s="7" t="s">
        <v>1171</v>
      </c>
      <c r="C217" s="7">
        <v>1</v>
      </c>
      <c r="D217" s="7"/>
      <c r="E217" s="7" t="s">
        <v>1134</v>
      </c>
      <c r="F217" s="7">
        <v>207828</v>
      </c>
      <c r="H217" s="7" t="s">
        <v>339</v>
      </c>
      <c r="J217" s="7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/>
  <dimension ref="B2:R147"/>
  <sheetViews>
    <sheetView topLeftCell="B1" zoomScale="91" workbookViewId="0">
      <selection activeCell="E24" sqref="E24"/>
    </sheetView>
  </sheetViews>
  <sheetFormatPr baseColWidth="10" defaultColWidth="10.77734375" defaultRowHeight="14.4"/>
  <cols>
    <col min="1" max="1" width="3.44140625" style="21" customWidth="1"/>
    <col min="2" max="2" width="45.109375" style="21" customWidth="1"/>
    <col min="3" max="3" width="9.109375" style="21" bestFit="1" customWidth="1"/>
    <col min="4" max="4" width="9.109375" style="21" customWidth="1"/>
    <col min="5" max="5" width="10.77734375" style="21"/>
    <col min="6" max="6" width="12.77734375" style="21" customWidth="1"/>
    <col min="7" max="7" width="14.77734375" style="21" customWidth="1"/>
    <col min="8" max="9" width="10.77734375" style="21"/>
    <col min="10" max="10" width="13.109375" style="21" customWidth="1"/>
    <col min="11" max="16384" width="10.77734375" style="21"/>
  </cols>
  <sheetData>
    <row r="2" spans="2:18">
      <c r="B2" s="154" t="s">
        <v>334</v>
      </c>
      <c r="C2" s="154"/>
      <c r="D2" s="154"/>
      <c r="E2" s="154"/>
      <c r="F2" s="154"/>
      <c r="G2" s="154"/>
    </row>
    <row r="3" spans="2:18">
      <c r="B3" s="28" t="s">
        <v>335</v>
      </c>
      <c r="C3" s="155">
        <v>45758</v>
      </c>
      <c r="D3" s="155"/>
      <c r="E3" s="155"/>
      <c r="F3" s="155"/>
    </row>
    <row r="4" spans="2:18">
      <c r="B4" s="28" t="s">
        <v>336</v>
      </c>
      <c r="C4" s="156" t="s">
        <v>861</v>
      </c>
      <c r="D4" s="156"/>
      <c r="E4" s="156"/>
      <c r="F4" s="156"/>
    </row>
    <row r="5" spans="2:18">
      <c r="B5" s="28" t="s">
        <v>337</v>
      </c>
      <c r="C5" s="156" t="s">
        <v>1543</v>
      </c>
      <c r="D5" s="156"/>
      <c r="E5" s="156"/>
      <c r="F5" s="156"/>
    </row>
    <row r="6" spans="2:18">
      <c r="B6" s="28" t="s">
        <v>338</v>
      </c>
      <c r="C6" s="161">
        <v>80133613</v>
      </c>
      <c r="D6" s="161"/>
      <c r="E6" s="161"/>
      <c r="F6" s="161"/>
    </row>
    <row r="8" spans="2:18">
      <c r="B8" s="153" t="s">
        <v>1516</v>
      </c>
      <c r="C8" s="153"/>
      <c r="D8" s="153"/>
      <c r="E8" s="153"/>
      <c r="F8" s="153"/>
    </row>
    <row r="9" spans="2:18" ht="15" thickBot="1">
      <c r="H9" s="160" t="s">
        <v>330</v>
      </c>
      <c r="I9" s="160"/>
      <c r="J9" s="160"/>
    </row>
    <row r="10" spans="2:18" ht="28.2" thickBot="1">
      <c r="B10" s="11" t="s">
        <v>182</v>
      </c>
      <c r="C10" s="11" t="s">
        <v>241</v>
      </c>
      <c r="D10" s="11" t="s">
        <v>1752</v>
      </c>
      <c r="E10" s="11" t="s">
        <v>199</v>
      </c>
      <c r="F10" s="11" t="s">
        <v>200</v>
      </c>
      <c r="G10" s="11" t="s">
        <v>329</v>
      </c>
      <c r="H10" s="11" t="s">
        <v>331</v>
      </c>
      <c r="I10" s="11" t="s">
        <v>332</v>
      </c>
      <c r="J10" s="11" t="s">
        <v>333</v>
      </c>
      <c r="K10" s="32" t="s">
        <v>199</v>
      </c>
      <c r="L10" s="32" t="s">
        <v>359</v>
      </c>
      <c r="M10" s="33" t="s">
        <v>360</v>
      </c>
      <c r="N10" s="34" t="s">
        <v>199</v>
      </c>
      <c r="O10" s="34" t="s">
        <v>359</v>
      </c>
      <c r="P10" s="35" t="s">
        <v>361</v>
      </c>
      <c r="Q10" s="123" t="s">
        <v>362</v>
      </c>
      <c r="R10" s="87" t="s">
        <v>363</v>
      </c>
    </row>
    <row r="11" spans="2:18">
      <c r="B11" s="4" t="s">
        <v>0</v>
      </c>
      <c r="C11" s="4"/>
      <c r="D11" s="4">
        <v>1</v>
      </c>
      <c r="E11" s="5"/>
      <c r="F11" s="5"/>
      <c r="G11" s="22"/>
      <c r="H11" s="22"/>
      <c r="I11" s="22"/>
      <c r="J11" s="22" t="s">
        <v>339</v>
      </c>
      <c r="K11" s="36" t="s">
        <v>348</v>
      </c>
      <c r="L11" s="36" t="s">
        <v>556</v>
      </c>
      <c r="M11" s="37">
        <v>58823.529411764706</v>
      </c>
      <c r="N11" s="38" t="s">
        <v>347</v>
      </c>
      <c r="O11" s="38" t="s">
        <v>365</v>
      </c>
      <c r="P11" s="39">
        <v>36974.789915966387</v>
      </c>
      <c r="Q11" s="116">
        <f>M11*D11</f>
        <v>58823.529411764706</v>
      </c>
      <c r="R11" s="127">
        <f>P11*D11</f>
        <v>36974.789915966387</v>
      </c>
    </row>
    <row r="12" spans="2:18">
      <c r="B12" s="4" t="s">
        <v>1</v>
      </c>
      <c r="C12" s="4"/>
      <c r="D12" s="4">
        <v>1</v>
      </c>
      <c r="E12" s="5"/>
      <c r="F12" s="5"/>
      <c r="G12" s="22"/>
      <c r="H12" s="22"/>
      <c r="I12" s="22"/>
      <c r="J12" s="22" t="s">
        <v>339</v>
      </c>
      <c r="K12" s="36" t="s">
        <v>348</v>
      </c>
      <c r="L12" s="36" t="s">
        <v>557</v>
      </c>
      <c r="M12" s="37">
        <v>24369.747899159665</v>
      </c>
      <c r="N12" s="38" t="s">
        <v>348</v>
      </c>
      <c r="O12" s="38" t="s">
        <v>557</v>
      </c>
      <c r="P12" s="39">
        <v>24369.747899159665</v>
      </c>
      <c r="Q12" s="40">
        <f t="shared" ref="Q12:Q75" si="0">M12*D12</f>
        <v>24369.747899159665</v>
      </c>
      <c r="R12" s="128">
        <f>P12*D12</f>
        <v>24369.747899159665</v>
      </c>
    </row>
    <row r="13" spans="2:18">
      <c r="B13" s="4" t="s">
        <v>3</v>
      </c>
      <c r="C13" s="4"/>
      <c r="D13" s="4">
        <v>1</v>
      </c>
      <c r="E13" s="5"/>
      <c r="F13" s="5"/>
      <c r="G13" s="22"/>
      <c r="H13" s="22"/>
      <c r="I13" s="22"/>
      <c r="J13" s="22" t="s">
        <v>339</v>
      </c>
      <c r="K13" s="36" t="s">
        <v>348</v>
      </c>
      <c r="L13" s="36" t="s">
        <v>558</v>
      </c>
      <c r="M13" s="37">
        <v>40336.134453781517</v>
      </c>
      <c r="N13" s="38" t="s">
        <v>347</v>
      </c>
      <c r="O13" s="38" t="s">
        <v>559</v>
      </c>
      <c r="P13" s="39">
        <v>36050.420168067227</v>
      </c>
      <c r="Q13" s="40">
        <f t="shared" si="0"/>
        <v>40336.134453781517</v>
      </c>
      <c r="R13" s="128">
        <f t="shared" ref="R13:R76" si="1">P13*D13</f>
        <v>36050.420168067227</v>
      </c>
    </row>
    <row r="14" spans="2:18">
      <c r="B14" s="4" t="s">
        <v>7</v>
      </c>
      <c r="C14" s="4"/>
      <c r="D14" s="4">
        <v>1</v>
      </c>
      <c r="E14" s="5"/>
      <c r="F14" s="5"/>
      <c r="G14" s="22"/>
      <c r="H14" s="22"/>
      <c r="I14" s="22"/>
      <c r="J14" s="22" t="s">
        <v>339</v>
      </c>
      <c r="K14" s="36" t="s">
        <v>348</v>
      </c>
      <c r="L14" s="36">
        <v>2485</v>
      </c>
      <c r="M14" s="37">
        <v>27731.092436974792</v>
      </c>
      <c r="N14" s="38" t="s">
        <v>348</v>
      </c>
      <c r="O14" s="38">
        <v>2485</v>
      </c>
      <c r="P14" s="39">
        <v>27731.092436974792</v>
      </c>
      <c r="Q14" s="40">
        <f t="shared" si="0"/>
        <v>27731.092436974792</v>
      </c>
      <c r="R14" s="128">
        <f t="shared" si="1"/>
        <v>27731.092436974792</v>
      </c>
    </row>
    <row r="15" spans="2:18">
      <c r="B15" s="4" t="s">
        <v>8</v>
      </c>
      <c r="C15" s="4">
        <v>1</v>
      </c>
      <c r="D15" s="4"/>
      <c r="E15" s="5" t="s">
        <v>242</v>
      </c>
      <c r="F15" s="5" t="s">
        <v>1545</v>
      </c>
      <c r="G15" s="22" t="s">
        <v>1546</v>
      </c>
      <c r="H15" s="22" t="s">
        <v>339</v>
      </c>
      <c r="I15" s="22"/>
      <c r="J15" s="22"/>
      <c r="K15" s="36" t="s">
        <v>242</v>
      </c>
      <c r="L15" s="36" t="s">
        <v>738</v>
      </c>
      <c r="M15" s="37">
        <v>32000</v>
      </c>
      <c r="N15" s="38" t="s">
        <v>242</v>
      </c>
      <c r="O15" s="44" t="s">
        <v>738</v>
      </c>
      <c r="P15" s="39">
        <v>32000</v>
      </c>
      <c r="Q15" s="40">
        <f t="shared" si="0"/>
        <v>0</v>
      </c>
      <c r="R15" s="128">
        <f t="shared" si="1"/>
        <v>0</v>
      </c>
    </row>
    <row r="16" spans="2:18" ht="27.6">
      <c r="B16" s="1" t="s">
        <v>1517</v>
      </c>
      <c r="C16" s="1"/>
      <c r="D16" s="1">
        <v>1</v>
      </c>
      <c r="E16" s="15"/>
      <c r="F16" s="15"/>
      <c r="G16" s="22"/>
      <c r="H16" s="22"/>
      <c r="I16" s="22"/>
      <c r="J16" s="22" t="s">
        <v>339</v>
      </c>
      <c r="K16" s="47" t="s">
        <v>563</v>
      </c>
      <c r="L16" s="47" t="s">
        <v>749</v>
      </c>
      <c r="M16" s="61">
        <v>54000</v>
      </c>
      <c r="N16" s="62" t="s">
        <v>563</v>
      </c>
      <c r="O16" s="62" t="s">
        <v>749</v>
      </c>
      <c r="P16" s="63">
        <v>54000</v>
      </c>
      <c r="Q16" s="40">
        <f t="shared" si="0"/>
        <v>54000</v>
      </c>
      <c r="R16" s="128">
        <f t="shared" si="1"/>
        <v>54000</v>
      </c>
    </row>
    <row r="17" spans="2:18">
      <c r="B17" s="1" t="s">
        <v>21</v>
      </c>
      <c r="C17" s="1"/>
      <c r="D17" s="1">
        <v>1</v>
      </c>
      <c r="E17" s="15"/>
      <c r="F17" s="15"/>
      <c r="G17" s="22"/>
      <c r="H17" s="22"/>
      <c r="I17" s="22"/>
      <c r="J17" s="22" t="s">
        <v>339</v>
      </c>
      <c r="K17" s="36" t="s">
        <v>348</v>
      </c>
      <c r="L17" s="36">
        <v>2555</v>
      </c>
      <c r="M17" s="37">
        <v>15126.050420168069</v>
      </c>
      <c r="N17" s="38" t="s">
        <v>348</v>
      </c>
      <c r="O17" s="38">
        <v>2555</v>
      </c>
      <c r="P17" s="39">
        <v>15126.050420168069</v>
      </c>
      <c r="Q17" s="40">
        <f t="shared" si="0"/>
        <v>15126.050420168069</v>
      </c>
      <c r="R17" s="128">
        <f t="shared" si="1"/>
        <v>15126.050420168069</v>
      </c>
    </row>
    <row r="18" spans="2:18">
      <c r="B18" s="4" t="s">
        <v>23</v>
      </c>
      <c r="C18" s="4">
        <v>1</v>
      </c>
      <c r="D18" s="4"/>
      <c r="E18" s="5" t="s">
        <v>242</v>
      </c>
      <c r="F18" s="5" t="s">
        <v>933</v>
      </c>
      <c r="G18" s="22" t="s">
        <v>1547</v>
      </c>
      <c r="H18" s="22" t="s">
        <v>339</v>
      </c>
      <c r="I18" s="22"/>
      <c r="J18" s="22"/>
      <c r="K18" s="36" t="s">
        <v>348</v>
      </c>
      <c r="L18" s="36">
        <v>8073</v>
      </c>
      <c r="M18" s="37">
        <v>100500</v>
      </c>
      <c r="N18" s="38" t="s">
        <v>347</v>
      </c>
      <c r="O18" s="38" t="s">
        <v>368</v>
      </c>
      <c r="P18" s="93">
        <v>64800</v>
      </c>
      <c r="Q18" s="40">
        <f t="shared" si="0"/>
        <v>0</v>
      </c>
      <c r="R18" s="128">
        <f t="shared" si="1"/>
        <v>0</v>
      </c>
    </row>
    <row r="19" spans="2:18">
      <c r="B19" s="1" t="s">
        <v>254</v>
      </c>
      <c r="C19" s="1"/>
      <c r="D19" s="1">
        <v>1</v>
      </c>
      <c r="E19" s="15"/>
      <c r="F19" s="15"/>
      <c r="G19" s="22"/>
      <c r="H19" s="22"/>
      <c r="I19" s="22"/>
      <c r="J19" s="22" t="s">
        <v>339</v>
      </c>
      <c r="K19" s="47" t="s">
        <v>348</v>
      </c>
      <c r="L19" s="47">
        <v>7764</v>
      </c>
      <c r="M19" s="61">
        <v>11764.705882352942</v>
      </c>
      <c r="N19" s="62" t="s">
        <v>347</v>
      </c>
      <c r="O19" s="62" t="s">
        <v>378</v>
      </c>
      <c r="P19" s="63">
        <v>7142.8571428571431</v>
      </c>
      <c r="Q19" s="40">
        <f t="shared" si="0"/>
        <v>11764.705882352942</v>
      </c>
      <c r="R19" s="128">
        <f t="shared" si="1"/>
        <v>7142.8571428571431</v>
      </c>
    </row>
    <row r="20" spans="2:18">
      <c r="B20" s="1" t="s">
        <v>1518</v>
      </c>
      <c r="C20" s="1"/>
      <c r="D20" s="1">
        <v>1</v>
      </c>
      <c r="E20" s="15"/>
      <c r="F20" s="15"/>
      <c r="G20" s="22"/>
      <c r="H20" s="22"/>
      <c r="I20" s="22"/>
      <c r="J20" s="22" t="s">
        <v>339</v>
      </c>
      <c r="K20" s="47" t="s">
        <v>348</v>
      </c>
      <c r="L20" s="47" t="s">
        <v>1749</v>
      </c>
      <c r="M20" s="130">
        <v>32350</v>
      </c>
      <c r="N20" s="62" t="s">
        <v>346</v>
      </c>
      <c r="O20" s="62">
        <v>22710</v>
      </c>
      <c r="P20" s="131">
        <v>20300</v>
      </c>
      <c r="Q20" s="40">
        <f t="shared" si="0"/>
        <v>32350</v>
      </c>
      <c r="R20" s="128">
        <f t="shared" si="1"/>
        <v>20300</v>
      </c>
    </row>
    <row r="21" spans="2:18" ht="27.6">
      <c r="B21" s="1" t="s">
        <v>1519</v>
      </c>
      <c r="C21" s="1"/>
      <c r="D21" s="1">
        <v>1</v>
      </c>
      <c r="E21" s="15"/>
      <c r="F21" s="15"/>
      <c r="G21" s="22"/>
      <c r="H21" s="22"/>
      <c r="I21" s="22"/>
      <c r="J21" s="22" t="s">
        <v>339</v>
      </c>
      <c r="K21" s="47" t="s">
        <v>346</v>
      </c>
      <c r="L21" s="47">
        <v>17547</v>
      </c>
      <c r="M21" s="130">
        <v>40600</v>
      </c>
      <c r="N21" s="62" t="s">
        <v>346</v>
      </c>
      <c r="O21" s="62">
        <v>17547</v>
      </c>
      <c r="P21" s="131">
        <v>40600</v>
      </c>
      <c r="Q21" s="40">
        <f t="shared" si="0"/>
        <v>40600</v>
      </c>
      <c r="R21" s="128">
        <f t="shared" si="1"/>
        <v>40600</v>
      </c>
    </row>
    <row r="22" spans="2:18">
      <c r="B22" s="1" t="s">
        <v>1520</v>
      </c>
      <c r="C22" s="1"/>
      <c r="D22" s="1">
        <v>1</v>
      </c>
      <c r="E22" s="15"/>
      <c r="F22" s="15"/>
      <c r="G22" s="22"/>
      <c r="H22" s="22"/>
      <c r="I22" s="22"/>
      <c r="J22" s="22" t="s">
        <v>339</v>
      </c>
      <c r="K22" s="47" t="s">
        <v>563</v>
      </c>
      <c r="L22" s="47" t="s">
        <v>1750</v>
      </c>
      <c r="M22" s="130">
        <v>108000</v>
      </c>
      <c r="N22" s="62" t="s">
        <v>563</v>
      </c>
      <c r="O22" s="62" t="s">
        <v>1750</v>
      </c>
      <c r="P22" s="131">
        <v>108000</v>
      </c>
      <c r="Q22" s="40">
        <f t="shared" si="0"/>
        <v>108000</v>
      </c>
      <c r="R22" s="128">
        <f t="shared" si="1"/>
        <v>108000</v>
      </c>
    </row>
    <row r="23" spans="2:18">
      <c r="B23" s="2" t="s">
        <v>11</v>
      </c>
      <c r="C23" s="2"/>
      <c r="D23" s="2">
        <v>1</v>
      </c>
      <c r="E23" s="3"/>
      <c r="F23" s="3"/>
      <c r="G23" s="22"/>
      <c r="H23" s="22"/>
      <c r="I23" s="22"/>
      <c r="J23" s="22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125200</v>
      </c>
      <c r="R23" s="128">
        <f t="shared" si="1"/>
        <v>85600</v>
      </c>
    </row>
    <row r="24" spans="2:18">
      <c r="B24" s="1" t="s">
        <v>112</v>
      </c>
      <c r="C24" s="1"/>
      <c r="D24" s="1"/>
      <c r="E24" s="5"/>
      <c r="F24" s="5"/>
      <c r="G24" s="22"/>
      <c r="H24" s="22"/>
      <c r="I24" s="22"/>
      <c r="J24" s="22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128">
        <f t="shared" si="1"/>
        <v>0</v>
      </c>
    </row>
    <row r="25" spans="2:18">
      <c r="B25" s="1" t="s">
        <v>113</v>
      </c>
      <c r="C25" s="1"/>
      <c r="D25" s="1"/>
      <c r="E25" s="5"/>
      <c r="F25" s="5"/>
      <c r="G25" s="22"/>
      <c r="H25" s="22"/>
      <c r="I25" s="22"/>
      <c r="J25" s="22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128">
        <f t="shared" si="1"/>
        <v>0</v>
      </c>
    </row>
    <row r="26" spans="2:18">
      <c r="B26" s="1" t="s">
        <v>114</v>
      </c>
      <c r="C26" s="1"/>
      <c r="D26" s="1"/>
      <c r="E26" s="5"/>
      <c r="F26" s="5"/>
      <c r="G26" s="22"/>
      <c r="H26" s="22"/>
      <c r="I26" s="22"/>
      <c r="J26" s="22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128">
        <f t="shared" si="1"/>
        <v>0</v>
      </c>
    </row>
    <row r="27" spans="2:18">
      <c r="B27" s="1" t="s">
        <v>115</v>
      </c>
      <c r="C27" s="1"/>
      <c r="D27" s="1"/>
      <c r="E27" s="5"/>
      <c r="F27" s="5"/>
      <c r="G27" s="22"/>
      <c r="H27" s="22"/>
      <c r="I27" s="22"/>
      <c r="J27" s="22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128">
        <f t="shared" si="1"/>
        <v>0</v>
      </c>
    </row>
    <row r="28" spans="2:18">
      <c r="B28" s="1" t="s">
        <v>116</v>
      </c>
      <c r="C28" s="1"/>
      <c r="D28" s="1"/>
      <c r="E28" s="5"/>
      <c r="F28" s="5"/>
      <c r="G28" s="22"/>
      <c r="H28" s="22"/>
      <c r="I28" s="22"/>
      <c r="J28" s="22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128">
        <f t="shared" si="1"/>
        <v>0</v>
      </c>
    </row>
    <row r="29" spans="2:18">
      <c r="B29" s="1" t="s">
        <v>1521</v>
      </c>
      <c r="C29" s="1"/>
      <c r="D29" s="1"/>
      <c r="E29" s="5"/>
      <c r="F29" s="5"/>
      <c r="G29" s="22"/>
      <c r="H29" s="22"/>
      <c r="I29" s="22"/>
      <c r="J29" s="22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128">
        <f t="shared" si="1"/>
        <v>0</v>
      </c>
    </row>
    <row r="30" spans="2:18">
      <c r="B30" s="1" t="s">
        <v>118</v>
      </c>
      <c r="C30" s="1"/>
      <c r="D30" s="1"/>
      <c r="E30" s="5"/>
      <c r="F30" s="5"/>
      <c r="G30" s="22"/>
      <c r="H30" s="22"/>
      <c r="I30" s="22"/>
      <c r="J30" s="22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128">
        <f t="shared" si="1"/>
        <v>0</v>
      </c>
    </row>
    <row r="31" spans="2:18">
      <c r="B31" s="1" t="s">
        <v>119</v>
      </c>
      <c r="C31" s="1"/>
      <c r="D31" s="1"/>
      <c r="E31" s="5"/>
      <c r="F31" s="5"/>
      <c r="G31" s="22"/>
      <c r="H31" s="22"/>
      <c r="I31" s="22"/>
      <c r="J31" s="22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128">
        <f t="shared" si="1"/>
        <v>0</v>
      </c>
    </row>
    <row r="32" spans="2:18">
      <c r="B32" s="1" t="s">
        <v>120</v>
      </c>
      <c r="C32" s="1"/>
      <c r="D32" s="1"/>
      <c r="E32" s="5"/>
      <c r="F32" s="5"/>
      <c r="G32" s="22"/>
      <c r="H32" s="22"/>
      <c r="I32" s="22"/>
      <c r="J32" s="22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128">
        <f t="shared" si="1"/>
        <v>0</v>
      </c>
    </row>
    <row r="33" spans="2:18">
      <c r="B33" s="1" t="s">
        <v>121</v>
      </c>
      <c r="C33" s="1"/>
      <c r="D33" s="1"/>
      <c r="E33" s="5"/>
      <c r="F33" s="5"/>
      <c r="G33" s="22"/>
      <c r="H33" s="22"/>
      <c r="I33" s="22"/>
      <c r="J33" s="22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128">
        <f t="shared" si="1"/>
        <v>0</v>
      </c>
    </row>
    <row r="34" spans="2:18">
      <c r="B34" s="2" t="s">
        <v>14</v>
      </c>
      <c r="C34" s="2"/>
      <c r="D34" s="2">
        <v>1</v>
      </c>
      <c r="E34" s="3"/>
      <c r="F34" s="3"/>
      <c r="G34" s="22"/>
      <c r="H34" s="22"/>
      <c r="I34" s="22"/>
      <c r="J34" s="22" t="s">
        <v>339</v>
      </c>
      <c r="K34" s="36" t="s">
        <v>348</v>
      </c>
      <c r="L34" s="36" t="s">
        <v>553</v>
      </c>
      <c r="M34" s="37">
        <v>230252.10084033615</v>
      </c>
      <c r="N34" s="38" t="s">
        <v>347</v>
      </c>
      <c r="O34" s="38" t="s">
        <v>554</v>
      </c>
      <c r="P34" s="39">
        <v>160000</v>
      </c>
      <c r="Q34" s="40">
        <f t="shared" si="0"/>
        <v>230252.10084033615</v>
      </c>
      <c r="R34" s="128">
        <f t="shared" si="1"/>
        <v>160000</v>
      </c>
    </row>
    <row r="35" spans="2:18">
      <c r="B35" s="4" t="s">
        <v>95</v>
      </c>
      <c r="C35" s="4"/>
      <c r="D35" s="4"/>
      <c r="E35" s="5"/>
      <c r="F35" s="5"/>
      <c r="G35" s="22"/>
      <c r="H35" s="22"/>
      <c r="I35" s="22"/>
      <c r="J35" s="22" t="s">
        <v>339</v>
      </c>
      <c r="K35" s="36" t="s">
        <v>348</v>
      </c>
      <c r="L35" s="36" t="s">
        <v>589</v>
      </c>
      <c r="M35" s="37">
        <v>83193.277310924372</v>
      </c>
      <c r="N35" s="38" t="s">
        <v>347</v>
      </c>
      <c r="O35" s="38" t="s">
        <v>590</v>
      </c>
      <c r="P35" s="39">
        <v>51512.60504201681</v>
      </c>
      <c r="Q35" s="40">
        <f t="shared" si="0"/>
        <v>0</v>
      </c>
      <c r="R35" s="128">
        <f t="shared" si="1"/>
        <v>0</v>
      </c>
    </row>
    <row r="36" spans="2:18">
      <c r="B36" s="4" t="s">
        <v>80</v>
      </c>
      <c r="C36" s="4"/>
      <c r="D36" s="4"/>
      <c r="E36" s="5"/>
      <c r="F36" s="5"/>
      <c r="G36" s="22"/>
      <c r="H36" s="22"/>
      <c r="I36" s="22"/>
      <c r="J36" s="22" t="s">
        <v>339</v>
      </c>
      <c r="K36" s="36" t="s">
        <v>348</v>
      </c>
      <c r="L36" s="36">
        <v>7761</v>
      </c>
      <c r="M36" s="37">
        <v>22689.0756302521</v>
      </c>
      <c r="N36" s="38" t="s">
        <v>347</v>
      </c>
      <c r="O36" s="38" t="s">
        <v>591</v>
      </c>
      <c r="P36" s="39">
        <v>8319.3277310924368</v>
      </c>
      <c r="Q36" s="40">
        <f t="shared" si="0"/>
        <v>0</v>
      </c>
      <c r="R36" s="128">
        <f t="shared" si="1"/>
        <v>0</v>
      </c>
    </row>
    <row r="37" spans="2:18">
      <c r="B37" s="4" t="s">
        <v>81</v>
      </c>
      <c r="C37" s="4"/>
      <c r="D37" s="4"/>
      <c r="E37" s="5"/>
      <c r="F37" s="5"/>
      <c r="G37" s="22"/>
      <c r="H37" s="22"/>
      <c r="I37" s="22"/>
      <c r="J37" s="22" t="s">
        <v>339</v>
      </c>
      <c r="K37" s="36" t="s">
        <v>348</v>
      </c>
      <c r="L37" s="36">
        <v>7762</v>
      </c>
      <c r="M37" s="37">
        <v>28571.428571428572</v>
      </c>
      <c r="N37" s="38" t="s">
        <v>347</v>
      </c>
      <c r="O37" s="38" t="s">
        <v>592</v>
      </c>
      <c r="P37" s="39">
        <v>15042.01680672269</v>
      </c>
      <c r="Q37" s="40">
        <f t="shared" si="0"/>
        <v>0</v>
      </c>
      <c r="R37" s="128">
        <f t="shared" si="1"/>
        <v>0</v>
      </c>
    </row>
    <row r="38" spans="2:18">
      <c r="B38" s="4" t="s">
        <v>1522</v>
      </c>
      <c r="C38" s="4"/>
      <c r="D38" s="4"/>
      <c r="E38" s="5"/>
      <c r="F38" s="5"/>
      <c r="G38" s="22"/>
      <c r="H38" s="22"/>
      <c r="I38" s="22"/>
      <c r="J38" s="22" t="s">
        <v>339</v>
      </c>
      <c r="K38" s="36" t="s">
        <v>348</v>
      </c>
      <c r="L38" s="36">
        <v>7754</v>
      </c>
      <c r="M38" s="37">
        <v>64705.882352941182</v>
      </c>
      <c r="N38" s="38" t="s">
        <v>347</v>
      </c>
      <c r="O38" s="38" t="s">
        <v>593</v>
      </c>
      <c r="P38" s="39">
        <v>18067.226890756305</v>
      </c>
      <c r="Q38" s="40">
        <f t="shared" si="0"/>
        <v>0</v>
      </c>
      <c r="R38" s="128">
        <f t="shared" si="1"/>
        <v>0</v>
      </c>
    </row>
    <row r="39" spans="2:18">
      <c r="B39" s="4" t="s">
        <v>1523</v>
      </c>
      <c r="C39" s="4"/>
      <c r="D39" s="4"/>
      <c r="E39" s="5"/>
      <c r="F39" s="5"/>
      <c r="G39" s="22"/>
      <c r="H39" s="22"/>
      <c r="I39" s="22"/>
      <c r="J39" s="22" t="s">
        <v>339</v>
      </c>
      <c r="K39" s="36" t="s">
        <v>348</v>
      </c>
      <c r="L39" s="36">
        <v>7752</v>
      </c>
      <c r="M39" s="37">
        <v>148739.49579831935</v>
      </c>
      <c r="N39" s="38" t="s">
        <v>347</v>
      </c>
      <c r="O39" s="38" t="s">
        <v>424</v>
      </c>
      <c r="P39" s="39">
        <v>31512.605042016807</v>
      </c>
      <c r="Q39" s="40">
        <f t="shared" si="0"/>
        <v>0</v>
      </c>
      <c r="R39" s="128">
        <f t="shared" si="1"/>
        <v>0</v>
      </c>
    </row>
    <row r="40" spans="2:18">
      <c r="B40" s="4" t="s">
        <v>94</v>
      </c>
      <c r="C40" s="4"/>
      <c r="D40" s="4"/>
      <c r="E40" s="5"/>
      <c r="F40" s="5"/>
      <c r="G40" s="22"/>
      <c r="H40" s="22"/>
      <c r="I40" s="22"/>
      <c r="J40" s="22" t="s">
        <v>339</v>
      </c>
      <c r="K40" s="36" t="s">
        <v>348</v>
      </c>
      <c r="L40" s="36">
        <v>7766</v>
      </c>
      <c r="M40" s="37">
        <v>29411.764705882353</v>
      </c>
      <c r="N40" s="38" t="s">
        <v>347</v>
      </c>
      <c r="O40" s="38" t="s">
        <v>595</v>
      </c>
      <c r="P40" s="39">
        <v>18235.294117647059</v>
      </c>
      <c r="Q40" s="40">
        <f t="shared" si="0"/>
        <v>0</v>
      </c>
      <c r="R40" s="128">
        <f t="shared" si="1"/>
        <v>0</v>
      </c>
    </row>
    <row r="41" spans="2:18">
      <c r="B41" s="4" t="s">
        <v>1524</v>
      </c>
      <c r="C41" s="4"/>
      <c r="D41" s="4"/>
      <c r="E41" s="5"/>
      <c r="F41" s="5"/>
      <c r="G41" s="22"/>
      <c r="H41" s="22"/>
      <c r="I41" s="22"/>
      <c r="J41" s="22" t="s">
        <v>339</v>
      </c>
      <c r="K41" s="36" t="s">
        <v>348</v>
      </c>
      <c r="L41" s="36" t="s">
        <v>597</v>
      </c>
      <c r="M41" s="37">
        <v>8403.361344537816</v>
      </c>
      <c r="N41" s="38" t="s">
        <v>347</v>
      </c>
      <c r="O41" s="38" t="s">
        <v>598</v>
      </c>
      <c r="P41" s="39">
        <v>4117.6470588235297</v>
      </c>
      <c r="Q41" s="40">
        <f t="shared" si="0"/>
        <v>0</v>
      </c>
      <c r="R41" s="128">
        <f t="shared" si="1"/>
        <v>0</v>
      </c>
    </row>
    <row r="42" spans="2:18">
      <c r="B42" s="4" t="s">
        <v>1525</v>
      </c>
      <c r="C42" s="4"/>
      <c r="D42" s="4"/>
      <c r="E42" s="5"/>
      <c r="F42" s="5"/>
      <c r="G42" s="22"/>
      <c r="H42" s="22"/>
      <c r="I42" s="22"/>
      <c r="J42" s="22" t="s">
        <v>339</v>
      </c>
      <c r="K42" s="36" t="s">
        <v>348</v>
      </c>
      <c r="L42" s="36" t="s">
        <v>600</v>
      </c>
      <c r="M42" s="37">
        <v>8403.361344537816</v>
      </c>
      <c r="N42" s="38" t="s">
        <v>347</v>
      </c>
      <c r="O42" s="38" t="s">
        <v>601</v>
      </c>
      <c r="P42" s="39">
        <v>4117.6470588235297</v>
      </c>
      <c r="Q42" s="40">
        <f t="shared" si="0"/>
        <v>0</v>
      </c>
      <c r="R42" s="128">
        <f t="shared" si="1"/>
        <v>0</v>
      </c>
    </row>
    <row r="43" spans="2:18">
      <c r="B43" s="4" t="s">
        <v>1526</v>
      </c>
      <c r="C43" s="4"/>
      <c r="D43" s="4"/>
      <c r="E43" s="5"/>
      <c r="F43" s="5"/>
      <c r="G43" s="22"/>
      <c r="H43" s="22"/>
      <c r="I43" s="22"/>
      <c r="J43" s="22" t="s">
        <v>339</v>
      </c>
      <c r="K43" s="36" t="s">
        <v>348</v>
      </c>
      <c r="L43" s="36" t="s">
        <v>603</v>
      </c>
      <c r="M43" s="37">
        <v>8403.361344537816</v>
      </c>
      <c r="N43" s="38" t="s">
        <v>347</v>
      </c>
      <c r="O43" s="38" t="s">
        <v>604</v>
      </c>
      <c r="P43" s="39">
        <v>4117.6470588235297</v>
      </c>
      <c r="Q43" s="40">
        <f t="shared" si="0"/>
        <v>0</v>
      </c>
      <c r="R43" s="128">
        <f t="shared" si="1"/>
        <v>0</v>
      </c>
    </row>
    <row r="44" spans="2:18">
      <c r="B44" s="4" t="s">
        <v>1527</v>
      </c>
      <c r="C44" s="4"/>
      <c r="D44" s="4"/>
      <c r="E44" s="5"/>
      <c r="F44" s="5"/>
      <c r="G44" s="22"/>
      <c r="H44" s="22"/>
      <c r="I44" s="22"/>
      <c r="J44" s="22" t="s">
        <v>339</v>
      </c>
      <c r="K44" s="36" t="s">
        <v>348</v>
      </c>
      <c r="L44" s="36" t="s">
        <v>606</v>
      </c>
      <c r="M44" s="37">
        <v>8403.361344537816</v>
      </c>
      <c r="N44" s="38" t="s">
        <v>347</v>
      </c>
      <c r="O44" s="38" t="s">
        <v>607</v>
      </c>
      <c r="P44" s="39">
        <v>4117.6470588235297</v>
      </c>
      <c r="Q44" s="40">
        <f t="shared" si="0"/>
        <v>0</v>
      </c>
      <c r="R44" s="128">
        <f t="shared" si="1"/>
        <v>0</v>
      </c>
    </row>
    <row r="45" spans="2:18">
      <c r="B45" s="4" t="s">
        <v>82</v>
      </c>
      <c r="C45" s="4"/>
      <c r="D45" s="4"/>
      <c r="E45" s="5"/>
      <c r="F45" s="5"/>
      <c r="G45" s="22"/>
      <c r="H45" s="22"/>
      <c r="I45" s="22"/>
      <c r="J45" s="22" t="s">
        <v>339</v>
      </c>
      <c r="K45" s="36" t="s">
        <v>348</v>
      </c>
      <c r="L45" s="36" t="s">
        <v>608</v>
      </c>
      <c r="M45" s="37">
        <v>8403.361344537816</v>
      </c>
      <c r="N45" s="38" t="s">
        <v>347</v>
      </c>
      <c r="O45" s="38" t="s">
        <v>609</v>
      </c>
      <c r="P45" s="39">
        <v>4117.6470588235297</v>
      </c>
      <c r="Q45" s="40">
        <f t="shared" si="0"/>
        <v>0</v>
      </c>
      <c r="R45" s="128">
        <f t="shared" si="1"/>
        <v>0</v>
      </c>
    </row>
    <row r="46" spans="2:18">
      <c r="B46" s="4" t="s">
        <v>83</v>
      </c>
      <c r="C46" s="4"/>
      <c r="D46" s="4"/>
      <c r="E46" s="5"/>
      <c r="F46" s="5"/>
      <c r="G46" s="22"/>
      <c r="H46" s="22"/>
      <c r="I46" s="22"/>
      <c r="J46" s="22" t="s">
        <v>339</v>
      </c>
      <c r="K46" s="36" t="s">
        <v>348</v>
      </c>
      <c r="L46" s="36" t="s">
        <v>610</v>
      </c>
      <c r="M46" s="37">
        <v>8403.361344537816</v>
      </c>
      <c r="N46" s="38" t="s">
        <v>347</v>
      </c>
      <c r="O46" s="38" t="s">
        <v>611</v>
      </c>
      <c r="P46" s="39">
        <v>4117.6470588235297</v>
      </c>
      <c r="Q46" s="40">
        <f t="shared" si="0"/>
        <v>0</v>
      </c>
      <c r="R46" s="128">
        <f t="shared" si="1"/>
        <v>0</v>
      </c>
    </row>
    <row r="47" spans="2:18">
      <c r="B47" s="4" t="s">
        <v>84</v>
      </c>
      <c r="C47" s="4"/>
      <c r="D47" s="4"/>
      <c r="E47" s="5"/>
      <c r="F47" s="5"/>
      <c r="G47" s="22"/>
      <c r="H47" s="22"/>
      <c r="I47" s="22"/>
      <c r="J47" s="22" t="s">
        <v>339</v>
      </c>
      <c r="K47" s="36" t="s">
        <v>348</v>
      </c>
      <c r="L47" s="36" t="s">
        <v>612</v>
      </c>
      <c r="M47" s="37">
        <v>8403.361344537816</v>
      </c>
      <c r="N47" s="38" t="s">
        <v>347</v>
      </c>
      <c r="O47" s="38" t="s">
        <v>613</v>
      </c>
      <c r="P47" s="39">
        <v>4117.6470588235297</v>
      </c>
      <c r="Q47" s="40">
        <f t="shared" si="0"/>
        <v>0</v>
      </c>
      <c r="R47" s="128">
        <f t="shared" si="1"/>
        <v>0</v>
      </c>
    </row>
    <row r="48" spans="2:18">
      <c r="B48" s="4" t="s">
        <v>85</v>
      </c>
      <c r="C48" s="4"/>
      <c r="D48" s="4"/>
      <c r="E48" s="5"/>
      <c r="F48" s="5"/>
      <c r="G48" s="22"/>
      <c r="H48" s="22"/>
      <c r="I48" s="22"/>
      <c r="J48" s="22" t="s">
        <v>339</v>
      </c>
      <c r="K48" s="36" t="s">
        <v>348</v>
      </c>
      <c r="L48" s="36" t="s">
        <v>614</v>
      </c>
      <c r="M48" s="37">
        <v>8403.361344537816</v>
      </c>
      <c r="N48" s="38" t="s">
        <v>347</v>
      </c>
      <c r="O48" s="38" t="s">
        <v>615</v>
      </c>
      <c r="P48" s="39">
        <v>4453.7815126050418</v>
      </c>
      <c r="Q48" s="40">
        <f t="shared" si="0"/>
        <v>0</v>
      </c>
      <c r="R48" s="128">
        <f t="shared" si="1"/>
        <v>0</v>
      </c>
    </row>
    <row r="49" spans="2:18">
      <c r="B49" s="4" t="s">
        <v>86</v>
      </c>
      <c r="C49" s="4"/>
      <c r="D49" s="4"/>
      <c r="E49" s="5"/>
      <c r="F49" s="5"/>
      <c r="G49" s="22"/>
      <c r="H49" s="22"/>
      <c r="I49" s="22"/>
      <c r="J49" s="22" t="s">
        <v>339</v>
      </c>
      <c r="K49" s="36" t="s">
        <v>348</v>
      </c>
      <c r="L49" s="36" t="s">
        <v>616</v>
      </c>
      <c r="M49" s="37">
        <v>8403.361344537816</v>
      </c>
      <c r="N49" s="38" t="s">
        <v>347</v>
      </c>
      <c r="O49" s="38" t="s">
        <v>617</v>
      </c>
      <c r="P49" s="39">
        <v>4453.7815126050418</v>
      </c>
      <c r="Q49" s="40">
        <f t="shared" si="0"/>
        <v>0</v>
      </c>
      <c r="R49" s="128">
        <f t="shared" si="1"/>
        <v>0</v>
      </c>
    </row>
    <row r="50" spans="2:18">
      <c r="B50" s="4" t="s">
        <v>87</v>
      </c>
      <c r="C50" s="4"/>
      <c r="D50" s="4"/>
      <c r="E50" s="5"/>
      <c r="F50" s="5"/>
      <c r="G50" s="22"/>
      <c r="H50" s="22"/>
      <c r="I50" s="22"/>
      <c r="J50" s="22" t="s">
        <v>339</v>
      </c>
      <c r="K50" s="36" t="s">
        <v>348</v>
      </c>
      <c r="L50" s="36" t="s">
        <v>618</v>
      </c>
      <c r="M50" s="37">
        <v>9243.6974789915967</v>
      </c>
      <c r="N50" s="38" t="s">
        <v>347</v>
      </c>
      <c r="O50" s="38" t="s">
        <v>619</v>
      </c>
      <c r="P50" s="39">
        <v>5210.0840336134452</v>
      </c>
      <c r="Q50" s="40">
        <f t="shared" si="0"/>
        <v>0</v>
      </c>
      <c r="R50" s="128">
        <f t="shared" si="1"/>
        <v>0</v>
      </c>
    </row>
    <row r="51" spans="2:18">
      <c r="B51" s="4" t="s">
        <v>88</v>
      </c>
      <c r="C51" s="4"/>
      <c r="D51" s="4"/>
      <c r="E51" s="5"/>
      <c r="F51" s="5"/>
      <c r="G51" s="22"/>
      <c r="H51" s="22"/>
      <c r="I51" s="22"/>
      <c r="J51" s="22" t="s">
        <v>339</v>
      </c>
      <c r="K51" s="36" t="s">
        <v>348</v>
      </c>
      <c r="L51" s="36" t="s">
        <v>620</v>
      </c>
      <c r="M51" s="37">
        <v>10924.36974789916</v>
      </c>
      <c r="N51" s="38" t="s">
        <v>347</v>
      </c>
      <c r="O51" s="38" t="s">
        <v>621</v>
      </c>
      <c r="P51" s="39">
        <v>5210.0840336134452</v>
      </c>
      <c r="Q51" s="40">
        <f t="shared" si="0"/>
        <v>0</v>
      </c>
      <c r="R51" s="128">
        <f t="shared" si="1"/>
        <v>0</v>
      </c>
    </row>
    <row r="52" spans="2:18">
      <c r="B52" s="4" t="s">
        <v>89</v>
      </c>
      <c r="C52" s="4"/>
      <c r="D52" s="4"/>
      <c r="E52" s="5"/>
      <c r="F52" s="5"/>
      <c r="G52" s="22"/>
      <c r="H52" s="22"/>
      <c r="I52" s="22"/>
      <c r="J52" s="22" t="s">
        <v>339</v>
      </c>
      <c r="K52" s="36" t="s">
        <v>348</v>
      </c>
      <c r="L52" s="36" t="s">
        <v>622</v>
      </c>
      <c r="M52" s="37">
        <v>10924.36974789916</v>
      </c>
      <c r="N52" s="38" t="s">
        <v>347</v>
      </c>
      <c r="O52" s="38" t="s">
        <v>623</v>
      </c>
      <c r="P52" s="39">
        <v>5714.2857142857147</v>
      </c>
      <c r="Q52" s="40">
        <f t="shared" si="0"/>
        <v>0</v>
      </c>
      <c r="R52" s="128">
        <f t="shared" si="1"/>
        <v>0</v>
      </c>
    </row>
    <row r="53" spans="2:18">
      <c r="B53" s="4" t="s">
        <v>90</v>
      </c>
      <c r="C53" s="4"/>
      <c r="D53" s="4"/>
      <c r="E53" s="5"/>
      <c r="F53" s="5"/>
      <c r="G53" s="22"/>
      <c r="H53" s="22"/>
      <c r="I53" s="22"/>
      <c r="J53" s="22" t="s">
        <v>339</v>
      </c>
      <c r="K53" s="36" t="s">
        <v>348</v>
      </c>
      <c r="L53" s="36" t="s">
        <v>624</v>
      </c>
      <c r="M53" s="37">
        <v>11764.705882352942</v>
      </c>
      <c r="N53" s="38" t="s">
        <v>347</v>
      </c>
      <c r="O53" s="38" t="s">
        <v>625</v>
      </c>
      <c r="P53" s="39">
        <v>5714.2857142857147</v>
      </c>
      <c r="Q53" s="40">
        <f t="shared" si="0"/>
        <v>0</v>
      </c>
      <c r="R53" s="128">
        <f t="shared" si="1"/>
        <v>0</v>
      </c>
    </row>
    <row r="54" spans="2:18">
      <c r="B54" s="4" t="s">
        <v>91</v>
      </c>
      <c r="C54" s="4"/>
      <c r="D54" s="4"/>
      <c r="E54" s="5"/>
      <c r="F54" s="5"/>
      <c r="G54" s="22"/>
      <c r="H54" s="22"/>
      <c r="I54" s="22"/>
      <c r="J54" s="22" t="s">
        <v>339</v>
      </c>
      <c r="K54" s="36" t="s">
        <v>348</v>
      </c>
      <c r="L54" s="36" t="s">
        <v>626</v>
      </c>
      <c r="M54" s="37">
        <v>14285.714285714286</v>
      </c>
      <c r="N54" s="38" t="s">
        <v>347</v>
      </c>
      <c r="O54" s="38" t="s">
        <v>627</v>
      </c>
      <c r="P54" s="39">
        <v>5714.2857142857147</v>
      </c>
      <c r="Q54" s="40">
        <f t="shared" si="0"/>
        <v>0</v>
      </c>
      <c r="R54" s="128">
        <f t="shared" si="1"/>
        <v>0</v>
      </c>
    </row>
    <row r="55" spans="2:18">
      <c r="B55" s="4" t="s">
        <v>92</v>
      </c>
      <c r="C55" s="4"/>
      <c r="D55" s="4"/>
      <c r="E55" s="5"/>
      <c r="F55" s="5"/>
      <c r="G55" s="22"/>
      <c r="H55" s="22"/>
      <c r="I55" s="22"/>
      <c r="J55" s="22" t="s">
        <v>339</v>
      </c>
      <c r="K55" s="36" t="s">
        <v>348</v>
      </c>
      <c r="L55" s="36" t="s">
        <v>628</v>
      </c>
      <c r="M55" s="37">
        <v>14285.714285714286</v>
      </c>
      <c r="N55" s="38" t="s">
        <v>347</v>
      </c>
      <c r="O55" s="38" t="s">
        <v>629</v>
      </c>
      <c r="P55" s="39">
        <v>6302.5210084033615</v>
      </c>
      <c r="Q55" s="40">
        <f t="shared" si="0"/>
        <v>0</v>
      </c>
      <c r="R55" s="128">
        <f t="shared" si="1"/>
        <v>0</v>
      </c>
    </row>
    <row r="56" spans="2:18">
      <c r="B56" s="4" t="s">
        <v>93</v>
      </c>
      <c r="C56" s="4"/>
      <c r="D56" s="4"/>
      <c r="E56" s="5"/>
      <c r="F56" s="5"/>
      <c r="G56" s="22"/>
      <c r="H56" s="22"/>
      <c r="I56" s="22"/>
      <c r="J56" s="22" t="s">
        <v>339</v>
      </c>
      <c r="K56" s="36" t="s">
        <v>348</v>
      </c>
      <c r="L56" s="36" t="s">
        <v>630</v>
      </c>
      <c r="M56" s="37">
        <v>15126.050420168069</v>
      </c>
      <c r="N56" s="38" t="s">
        <v>347</v>
      </c>
      <c r="O56" s="38" t="s">
        <v>631</v>
      </c>
      <c r="P56" s="39">
        <v>6302.5210084033615</v>
      </c>
      <c r="Q56" s="40">
        <f t="shared" si="0"/>
        <v>0</v>
      </c>
      <c r="R56" s="128">
        <f t="shared" si="1"/>
        <v>0</v>
      </c>
    </row>
    <row r="57" spans="2:18">
      <c r="B57" s="4"/>
      <c r="C57" s="4"/>
      <c r="D57" s="4"/>
      <c r="E57" s="5"/>
      <c r="F57" s="5"/>
      <c r="G57" s="22"/>
      <c r="H57" s="22"/>
      <c r="I57" s="22"/>
      <c r="J57" s="22"/>
      <c r="K57" s="36" t="s">
        <v>348</v>
      </c>
      <c r="L57" s="36" t="s">
        <v>632</v>
      </c>
      <c r="M57" s="37">
        <v>156302.52100840336</v>
      </c>
      <c r="N57" s="38" t="s">
        <v>347</v>
      </c>
      <c r="O57" s="38" t="s">
        <v>633</v>
      </c>
      <c r="P57" s="39">
        <v>86302.521008403361</v>
      </c>
      <c r="Q57" s="40">
        <f t="shared" si="0"/>
        <v>0</v>
      </c>
      <c r="R57" s="128">
        <f t="shared" si="1"/>
        <v>0</v>
      </c>
    </row>
    <row r="58" spans="2:18">
      <c r="B58" s="2" t="s">
        <v>13</v>
      </c>
      <c r="C58" s="2"/>
      <c r="D58" s="2">
        <v>1</v>
      </c>
      <c r="E58" s="3"/>
      <c r="F58" s="3"/>
      <c r="G58" s="22"/>
      <c r="H58" s="22"/>
      <c r="I58" s="22"/>
      <c r="J58" s="22" t="s">
        <v>339</v>
      </c>
      <c r="K58" s="36" t="s">
        <v>348</v>
      </c>
      <c r="L58" s="36" t="s">
        <v>634</v>
      </c>
      <c r="M58" s="37">
        <v>98319.327731092446</v>
      </c>
      <c r="N58" s="38" t="s">
        <v>347</v>
      </c>
      <c r="O58" s="38" t="s">
        <v>635</v>
      </c>
      <c r="P58" s="39">
        <v>33025.210084033613</v>
      </c>
      <c r="Q58" s="40">
        <f t="shared" si="0"/>
        <v>98319.327731092446</v>
      </c>
      <c r="R58" s="128">
        <f t="shared" si="1"/>
        <v>33025.210084033613</v>
      </c>
    </row>
    <row r="59" spans="2:18">
      <c r="B59" s="4" t="s">
        <v>63</v>
      </c>
      <c r="C59" s="4"/>
      <c r="D59" s="4"/>
      <c r="E59" s="5"/>
      <c r="F59" s="5"/>
      <c r="G59" s="22"/>
      <c r="H59" s="22"/>
      <c r="I59" s="22"/>
      <c r="J59" s="22" t="s">
        <v>339</v>
      </c>
      <c r="K59" s="36" t="s">
        <v>348</v>
      </c>
      <c r="L59" s="36">
        <v>6961</v>
      </c>
      <c r="M59" s="37">
        <v>13445.378151260506</v>
      </c>
      <c r="N59" s="38" t="s">
        <v>347</v>
      </c>
      <c r="O59" s="38" t="s">
        <v>636</v>
      </c>
      <c r="P59" s="39">
        <v>4453.7815126050418</v>
      </c>
      <c r="Q59" s="40">
        <f t="shared" si="0"/>
        <v>0</v>
      </c>
      <c r="R59" s="128">
        <f t="shared" si="1"/>
        <v>0</v>
      </c>
    </row>
    <row r="60" spans="2:18">
      <c r="B60" s="4" t="s">
        <v>75</v>
      </c>
      <c r="C60" s="4"/>
      <c r="D60" s="4"/>
      <c r="E60" s="5"/>
      <c r="F60" s="5"/>
      <c r="G60" s="22"/>
      <c r="H60" s="22"/>
      <c r="I60" s="22"/>
      <c r="J60" s="22" t="s">
        <v>339</v>
      </c>
      <c r="K60" s="36" t="s">
        <v>348</v>
      </c>
      <c r="L60" s="36">
        <v>6962</v>
      </c>
      <c r="M60" s="37">
        <v>14285.714285714286</v>
      </c>
      <c r="N60" s="38" t="s">
        <v>347</v>
      </c>
      <c r="O60" s="38" t="s">
        <v>637</v>
      </c>
      <c r="P60" s="39">
        <v>6218.4873949579833</v>
      </c>
      <c r="Q60" s="40">
        <f t="shared" si="0"/>
        <v>0</v>
      </c>
      <c r="R60" s="128">
        <f t="shared" si="1"/>
        <v>0</v>
      </c>
    </row>
    <row r="61" spans="2:18">
      <c r="B61" s="4" t="s">
        <v>1528</v>
      </c>
      <c r="C61" s="4"/>
      <c r="D61" s="4"/>
      <c r="E61" s="5"/>
      <c r="F61" s="5"/>
      <c r="G61" s="22"/>
      <c r="H61" s="22"/>
      <c r="I61" s="22"/>
      <c r="J61" s="22" t="s">
        <v>339</v>
      </c>
      <c r="K61" s="36" t="s">
        <v>348</v>
      </c>
      <c r="L61" s="36">
        <v>6958</v>
      </c>
      <c r="M61" s="37">
        <v>146000</v>
      </c>
      <c r="N61" s="38" t="s">
        <v>348</v>
      </c>
      <c r="O61" s="38">
        <v>6958</v>
      </c>
      <c r="P61" s="39">
        <v>146000</v>
      </c>
      <c r="Q61" s="40">
        <f t="shared" si="0"/>
        <v>0</v>
      </c>
      <c r="R61" s="128">
        <f t="shared" si="1"/>
        <v>0</v>
      </c>
    </row>
    <row r="62" spans="2:18">
      <c r="B62" s="4" t="s">
        <v>64</v>
      </c>
      <c r="C62" s="4"/>
      <c r="D62" s="4"/>
      <c r="E62" s="5"/>
      <c r="F62" s="5"/>
      <c r="G62" s="22"/>
      <c r="H62" s="22"/>
      <c r="I62" s="22"/>
      <c r="J62" s="22" t="s">
        <v>339</v>
      </c>
      <c r="K62" s="36" t="s">
        <v>348</v>
      </c>
      <c r="L62" s="36">
        <v>6954</v>
      </c>
      <c r="M62" s="37">
        <v>25210.084033613446</v>
      </c>
      <c r="N62" s="38" t="s">
        <v>347</v>
      </c>
      <c r="O62" s="38" t="s">
        <v>638</v>
      </c>
      <c r="P62" s="39">
        <v>8235.2941176470595</v>
      </c>
      <c r="Q62" s="40">
        <f t="shared" si="0"/>
        <v>0</v>
      </c>
      <c r="R62" s="128">
        <f t="shared" si="1"/>
        <v>0</v>
      </c>
    </row>
    <row r="63" spans="2:18">
      <c r="B63" s="1" t="s">
        <v>65</v>
      </c>
      <c r="C63" s="1"/>
      <c r="D63" s="1"/>
      <c r="E63" s="5"/>
      <c r="F63" s="5"/>
      <c r="G63" s="22"/>
      <c r="H63" s="22"/>
      <c r="I63" s="22"/>
      <c r="J63" s="22" t="s">
        <v>339</v>
      </c>
      <c r="K63" s="36" t="s">
        <v>348</v>
      </c>
      <c r="L63" s="36">
        <v>6966</v>
      </c>
      <c r="M63" s="37">
        <v>18487.394957983193</v>
      </c>
      <c r="N63" s="38" t="s">
        <v>347</v>
      </c>
      <c r="O63" s="38" t="s">
        <v>639</v>
      </c>
      <c r="P63" s="39">
        <v>10420.16806722689</v>
      </c>
      <c r="Q63" s="40">
        <f t="shared" si="0"/>
        <v>0</v>
      </c>
      <c r="R63" s="128">
        <f t="shared" si="1"/>
        <v>0</v>
      </c>
    </row>
    <row r="64" spans="2:18">
      <c r="B64" s="1" t="s">
        <v>1529</v>
      </c>
      <c r="C64" s="1"/>
      <c r="D64" s="1"/>
      <c r="E64" s="5"/>
      <c r="F64" s="5"/>
      <c r="G64" s="22"/>
      <c r="H64" s="22"/>
      <c r="I64" s="22"/>
      <c r="J64" s="22" t="s">
        <v>339</v>
      </c>
      <c r="K64" s="36" t="s">
        <v>348</v>
      </c>
      <c r="L64" s="36" t="s">
        <v>640</v>
      </c>
      <c r="M64" s="37">
        <v>5042.0168067226896</v>
      </c>
      <c r="N64" s="38" t="s">
        <v>347</v>
      </c>
      <c r="O64" s="38" t="s">
        <v>641</v>
      </c>
      <c r="P64" s="39">
        <v>3445.3781512605042</v>
      </c>
      <c r="Q64" s="40">
        <f t="shared" si="0"/>
        <v>0</v>
      </c>
      <c r="R64" s="128">
        <f t="shared" si="1"/>
        <v>0</v>
      </c>
    </row>
    <row r="65" spans="2:18">
      <c r="B65" s="1" t="s">
        <v>66</v>
      </c>
      <c r="C65" s="1"/>
      <c r="D65" s="1"/>
      <c r="E65" s="5"/>
      <c r="F65" s="5"/>
      <c r="G65" s="22"/>
      <c r="H65" s="22"/>
      <c r="I65" s="22"/>
      <c r="J65" s="22" t="s">
        <v>339</v>
      </c>
      <c r="K65" s="36" t="s">
        <v>348</v>
      </c>
      <c r="L65" s="36" t="s">
        <v>642</v>
      </c>
      <c r="M65" s="37">
        <v>5042.0168067226896</v>
      </c>
      <c r="N65" s="38" t="s">
        <v>347</v>
      </c>
      <c r="O65" s="38" t="s">
        <v>643</v>
      </c>
      <c r="P65" s="39">
        <v>3445.3781512605042</v>
      </c>
      <c r="Q65" s="40">
        <f t="shared" si="0"/>
        <v>0</v>
      </c>
      <c r="R65" s="128">
        <f t="shared" si="1"/>
        <v>0</v>
      </c>
    </row>
    <row r="66" spans="2:18">
      <c r="B66" s="1" t="s">
        <v>77</v>
      </c>
      <c r="C66" s="1"/>
      <c r="D66" s="1"/>
      <c r="E66" s="5"/>
      <c r="F66" s="5"/>
      <c r="G66" s="22"/>
      <c r="H66" s="22"/>
      <c r="I66" s="22"/>
      <c r="J66" s="22" t="s">
        <v>339</v>
      </c>
      <c r="K66" s="36" t="s">
        <v>348</v>
      </c>
      <c r="L66" s="36" t="s">
        <v>644</v>
      </c>
      <c r="M66" s="37">
        <v>5042.0168067226896</v>
      </c>
      <c r="N66" s="38" t="s">
        <v>347</v>
      </c>
      <c r="O66" s="38" t="s">
        <v>645</v>
      </c>
      <c r="P66" s="39">
        <v>3445.3781512605042</v>
      </c>
      <c r="Q66" s="40">
        <f t="shared" si="0"/>
        <v>0</v>
      </c>
      <c r="R66" s="128">
        <f t="shared" si="1"/>
        <v>0</v>
      </c>
    </row>
    <row r="67" spans="2:18">
      <c r="B67" s="1" t="s">
        <v>67</v>
      </c>
      <c r="C67" s="1"/>
      <c r="D67" s="1"/>
      <c r="E67" s="5"/>
      <c r="F67" s="5"/>
      <c r="G67" s="22"/>
      <c r="H67" s="22"/>
      <c r="I67" s="22"/>
      <c r="J67" s="22" t="s">
        <v>339</v>
      </c>
      <c r="K67" s="36" t="s">
        <v>348</v>
      </c>
      <c r="L67" s="36" t="s">
        <v>646</v>
      </c>
      <c r="M67" s="37">
        <v>5042.0168067226896</v>
      </c>
      <c r="N67" s="38" t="s">
        <v>347</v>
      </c>
      <c r="O67" s="38" t="s">
        <v>647</v>
      </c>
      <c r="P67" s="39">
        <v>3445.3781512605042</v>
      </c>
      <c r="Q67" s="40">
        <f t="shared" si="0"/>
        <v>0</v>
      </c>
      <c r="R67" s="128">
        <f t="shared" si="1"/>
        <v>0</v>
      </c>
    </row>
    <row r="68" spans="2:18">
      <c r="B68" s="1" t="s">
        <v>68</v>
      </c>
      <c r="C68" s="1"/>
      <c r="D68" s="1"/>
      <c r="E68" s="5"/>
      <c r="F68" s="5"/>
      <c r="G68" s="22"/>
      <c r="H68" s="22"/>
      <c r="I68" s="22"/>
      <c r="J68" s="22" t="s">
        <v>339</v>
      </c>
      <c r="K68" s="36" t="s">
        <v>348</v>
      </c>
      <c r="L68" s="36" t="s">
        <v>648</v>
      </c>
      <c r="M68" s="37">
        <v>5042.0168067226896</v>
      </c>
      <c r="N68" s="38" t="s">
        <v>347</v>
      </c>
      <c r="O68" s="38" t="s">
        <v>649</v>
      </c>
      <c r="P68" s="39">
        <v>3445.3781512605042</v>
      </c>
      <c r="Q68" s="40">
        <f t="shared" si="0"/>
        <v>0</v>
      </c>
      <c r="R68" s="128">
        <f t="shared" si="1"/>
        <v>0</v>
      </c>
    </row>
    <row r="69" spans="2:18">
      <c r="B69" s="1" t="s">
        <v>69</v>
      </c>
      <c r="C69" s="1"/>
      <c r="D69" s="1"/>
      <c r="E69" s="5"/>
      <c r="F69" s="5"/>
      <c r="G69" s="22"/>
      <c r="H69" s="22"/>
      <c r="I69" s="22"/>
      <c r="J69" s="22" t="s">
        <v>339</v>
      </c>
      <c r="K69" s="36" t="s">
        <v>348</v>
      </c>
      <c r="L69" s="36" t="s">
        <v>650</v>
      </c>
      <c r="M69" s="37">
        <v>6722.6890756302528</v>
      </c>
      <c r="N69" s="38" t="s">
        <v>347</v>
      </c>
      <c r="O69" s="38" t="s">
        <v>651</v>
      </c>
      <c r="P69" s="39">
        <v>3445.3781512605042</v>
      </c>
      <c r="Q69" s="40">
        <f t="shared" si="0"/>
        <v>0</v>
      </c>
      <c r="R69" s="128">
        <f t="shared" si="1"/>
        <v>0</v>
      </c>
    </row>
    <row r="70" spans="2:18">
      <c r="B70" s="1" t="s">
        <v>70</v>
      </c>
      <c r="C70" s="1"/>
      <c r="D70" s="1"/>
      <c r="E70" s="5"/>
      <c r="F70" s="5"/>
      <c r="G70" s="22"/>
      <c r="H70" s="22"/>
      <c r="I70" s="22"/>
      <c r="J70" s="22" t="s">
        <v>339</v>
      </c>
      <c r="K70" s="36" t="s">
        <v>348</v>
      </c>
      <c r="L70" s="36" t="s">
        <v>652</v>
      </c>
      <c r="M70" s="37">
        <v>6722.6890756302528</v>
      </c>
      <c r="N70" s="38" t="s">
        <v>347</v>
      </c>
      <c r="O70" s="38" t="s">
        <v>653</v>
      </c>
      <c r="P70" s="39">
        <v>3445.3781512605042</v>
      </c>
      <c r="Q70" s="40">
        <f t="shared" si="0"/>
        <v>0</v>
      </c>
      <c r="R70" s="128">
        <f t="shared" si="1"/>
        <v>0</v>
      </c>
    </row>
    <row r="71" spans="2:18">
      <c r="B71" s="1" t="s">
        <v>71</v>
      </c>
      <c r="C71" s="1"/>
      <c r="D71" s="1"/>
      <c r="E71" s="5"/>
      <c r="F71" s="5"/>
      <c r="G71" s="22"/>
      <c r="H71" s="22"/>
      <c r="I71" s="22"/>
      <c r="J71" s="22" t="s">
        <v>339</v>
      </c>
      <c r="K71" s="36" t="s">
        <v>348</v>
      </c>
      <c r="L71" s="36" t="s">
        <v>654</v>
      </c>
      <c r="M71" s="37">
        <v>6722.6890756302528</v>
      </c>
      <c r="N71" s="38" t="s">
        <v>347</v>
      </c>
      <c r="O71" s="38" t="s">
        <v>655</v>
      </c>
      <c r="P71" s="39">
        <v>3445.3781512605042</v>
      </c>
      <c r="Q71" s="40">
        <f t="shared" si="0"/>
        <v>0</v>
      </c>
      <c r="R71" s="128">
        <f t="shared" si="1"/>
        <v>0</v>
      </c>
    </row>
    <row r="72" spans="2:18">
      <c r="B72" s="1" t="s">
        <v>72</v>
      </c>
      <c r="C72" s="1"/>
      <c r="D72" s="1"/>
      <c r="E72" s="5"/>
      <c r="F72" s="5"/>
      <c r="G72" s="22"/>
      <c r="H72" s="22"/>
      <c r="I72" s="22"/>
      <c r="J72" s="22" t="s">
        <v>339</v>
      </c>
      <c r="K72" s="36" t="s">
        <v>348</v>
      </c>
      <c r="L72" s="36" t="s">
        <v>656</v>
      </c>
      <c r="M72" s="37">
        <v>6722.6890756302528</v>
      </c>
      <c r="N72" s="38" t="s">
        <v>347</v>
      </c>
      <c r="O72" s="38" t="s">
        <v>657</v>
      </c>
      <c r="P72" s="39">
        <v>3445.3781512605042</v>
      </c>
      <c r="Q72" s="40">
        <f t="shared" si="0"/>
        <v>0</v>
      </c>
      <c r="R72" s="128">
        <f t="shared" si="1"/>
        <v>0</v>
      </c>
    </row>
    <row r="73" spans="2:18">
      <c r="B73" s="1" t="s">
        <v>73</v>
      </c>
      <c r="C73" s="1"/>
      <c r="D73" s="1"/>
      <c r="E73" s="5"/>
      <c r="F73" s="5"/>
      <c r="G73" s="22"/>
      <c r="H73" s="22"/>
      <c r="I73" s="22"/>
      <c r="J73" s="22" t="s">
        <v>339</v>
      </c>
      <c r="K73" s="36" t="s">
        <v>348</v>
      </c>
      <c r="L73" s="36" t="s">
        <v>658</v>
      </c>
      <c r="M73" s="37">
        <v>6722.6890756302528</v>
      </c>
      <c r="N73" s="38" t="s">
        <v>347</v>
      </c>
      <c r="O73" s="38" t="s">
        <v>659</v>
      </c>
      <c r="P73" s="39">
        <v>3445.3781512605042</v>
      </c>
      <c r="Q73" s="40">
        <f t="shared" si="0"/>
        <v>0</v>
      </c>
      <c r="R73" s="128">
        <f t="shared" si="1"/>
        <v>0</v>
      </c>
    </row>
    <row r="74" spans="2:18">
      <c r="B74" s="1" t="s">
        <v>74</v>
      </c>
      <c r="C74" s="1"/>
      <c r="D74" s="1"/>
      <c r="E74" s="5"/>
      <c r="F74" s="5"/>
      <c r="G74" s="22"/>
      <c r="H74" s="22"/>
      <c r="I74" s="22"/>
      <c r="J74" s="22" t="s">
        <v>339</v>
      </c>
      <c r="K74" s="36" t="s">
        <v>348</v>
      </c>
      <c r="L74" s="36" t="s">
        <v>660</v>
      </c>
      <c r="M74" s="37">
        <v>7563.0252100840344</v>
      </c>
      <c r="N74" s="38" t="s">
        <v>347</v>
      </c>
      <c r="O74" s="38" t="s">
        <v>661</v>
      </c>
      <c r="P74" s="39">
        <v>3445.3781512605042</v>
      </c>
      <c r="Q74" s="40">
        <f t="shared" si="0"/>
        <v>0</v>
      </c>
      <c r="R74" s="128">
        <f t="shared" si="1"/>
        <v>0</v>
      </c>
    </row>
    <row r="75" spans="2:18">
      <c r="B75" s="2" t="s">
        <v>122</v>
      </c>
      <c r="C75" s="2"/>
      <c r="D75" s="2">
        <v>1</v>
      </c>
      <c r="E75" s="3"/>
      <c r="F75" s="3"/>
      <c r="G75" s="22"/>
      <c r="H75" s="22"/>
      <c r="I75" s="22"/>
      <c r="J75" s="22" t="s">
        <v>339</v>
      </c>
      <c r="K75" s="36" t="s">
        <v>348</v>
      </c>
      <c r="L75" s="36" t="s">
        <v>471</v>
      </c>
      <c r="M75" s="37">
        <v>123000</v>
      </c>
      <c r="N75" s="38" t="s">
        <v>348</v>
      </c>
      <c r="O75" s="38" t="s">
        <v>471</v>
      </c>
      <c r="P75" s="39">
        <v>123000</v>
      </c>
      <c r="Q75" s="40">
        <f t="shared" si="0"/>
        <v>123000</v>
      </c>
      <c r="R75" s="128">
        <f t="shared" si="1"/>
        <v>123000</v>
      </c>
    </row>
    <row r="76" spans="2:18">
      <c r="B76" s="45"/>
      <c r="C76" s="45"/>
      <c r="D76" s="45"/>
      <c r="E76" s="46"/>
      <c r="F76" s="46"/>
      <c r="G76" s="22"/>
      <c r="H76" s="22"/>
      <c r="I76" s="22"/>
      <c r="J76" s="22" t="s">
        <v>339</v>
      </c>
      <c r="K76" s="36"/>
      <c r="L76" s="36"/>
      <c r="M76" s="37"/>
      <c r="N76" s="38"/>
      <c r="O76" s="38"/>
      <c r="P76" s="39"/>
      <c r="Q76" s="40">
        <f t="shared" ref="Q76:Q139" si="2">M76*D76</f>
        <v>0</v>
      </c>
      <c r="R76" s="128">
        <f t="shared" si="1"/>
        <v>0</v>
      </c>
    </row>
    <row r="77" spans="2:18">
      <c r="B77" s="1" t="s">
        <v>124</v>
      </c>
      <c r="C77" s="1"/>
      <c r="D77" s="1"/>
      <c r="E77" s="5"/>
      <c r="F77" s="5"/>
      <c r="G77" s="22"/>
      <c r="H77" s="22"/>
      <c r="I77" s="22"/>
      <c r="J77" s="22" t="s">
        <v>339</v>
      </c>
      <c r="K77" s="36" t="s">
        <v>348</v>
      </c>
      <c r="L77" s="36" t="s">
        <v>472</v>
      </c>
      <c r="M77" s="37">
        <v>14285.714285714286</v>
      </c>
      <c r="N77" s="38" t="s">
        <v>348</v>
      </c>
      <c r="O77" s="38" t="s">
        <v>472</v>
      </c>
      <c r="P77" s="39">
        <v>14285.714285714286</v>
      </c>
      <c r="Q77" s="40">
        <f t="shared" si="2"/>
        <v>0</v>
      </c>
      <c r="R77" s="128">
        <f t="shared" ref="R77:R140" si="3">P77*D77</f>
        <v>0</v>
      </c>
    </row>
    <row r="78" spans="2:18">
      <c r="B78" s="1" t="s">
        <v>125</v>
      </c>
      <c r="C78" s="1"/>
      <c r="D78" s="1"/>
      <c r="E78" s="5"/>
      <c r="F78" s="5"/>
      <c r="G78" s="22"/>
      <c r="H78" s="22"/>
      <c r="I78" s="22"/>
      <c r="J78" s="22" t="s">
        <v>339</v>
      </c>
      <c r="K78" s="36" t="s">
        <v>348</v>
      </c>
      <c r="L78" s="36" t="s">
        <v>473</v>
      </c>
      <c r="M78" s="37">
        <v>14285.714285714286</v>
      </c>
      <c r="N78" s="38" t="s">
        <v>348</v>
      </c>
      <c r="O78" s="38" t="s">
        <v>473</v>
      </c>
      <c r="P78" s="39">
        <v>14285.714285714286</v>
      </c>
      <c r="Q78" s="40">
        <f t="shared" si="2"/>
        <v>0</v>
      </c>
      <c r="R78" s="128">
        <f t="shared" si="3"/>
        <v>0</v>
      </c>
    </row>
    <row r="79" spans="2:18">
      <c r="B79" s="1" t="s">
        <v>1530</v>
      </c>
      <c r="C79" s="1"/>
      <c r="D79" s="1"/>
      <c r="E79" s="5"/>
      <c r="F79" s="5"/>
      <c r="G79" s="22"/>
      <c r="H79" s="22"/>
      <c r="I79" s="22"/>
      <c r="J79" s="22" t="s">
        <v>339</v>
      </c>
      <c r="K79" s="36" t="s">
        <v>348</v>
      </c>
      <c r="L79" s="36" t="s">
        <v>474</v>
      </c>
      <c r="M79" s="37">
        <v>14285.714285714286</v>
      </c>
      <c r="N79" s="38" t="s">
        <v>348</v>
      </c>
      <c r="O79" s="38" t="s">
        <v>474</v>
      </c>
      <c r="P79" s="39">
        <v>14285.714285714286</v>
      </c>
      <c r="Q79" s="40">
        <f t="shared" si="2"/>
        <v>0</v>
      </c>
      <c r="R79" s="128">
        <f t="shared" si="3"/>
        <v>0</v>
      </c>
    </row>
    <row r="80" spans="2:18">
      <c r="B80" s="1" t="s">
        <v>127</v>
      </c>
      <c r="C80" s="1"/>
      <c r="D80" s="1"/>
      <c r="E80" s="5"/>
      <c r="F80" s="5"/>
      <c r="G80" s="22"/>
      <c r="H80" s="22"/>
      <c r="I80" s="22"/>
      <c r="J80" s="22" t="s">
        <v>339</v>
      </c>
      <c r="K80" s="36" t="s">
        <v>348</v>
      </c>
      <c r="L80" s="36" t="s">
        <v>475</v>
      </c>
      <c r="M80" s="37">
        <v>14285.714285714286</v>
      </c>
      <c r="N80" s="38" t="s">
        <v>348</v>
      </c>
      <c r="O80" s="38" t="s">
        <v>475</v>
      </c>
      <c r="P80" s="39">
        <v>14285.714285714286</v>
      </c>
      <c r="Q80" s="40">
        <f t="shared" si="2"/>
        <v>0</v>
      </c>
      <c r="R80" s="128">
        <f t="shared" si="3"/>
        <v>0</v>
      </c>
    </row>
    <row r="81" spans="2:18">
      <c r="B81" s="1" t="s">
        <v>1531</v>
      </c>
      <c r="C81" s="1"/>
      <c r="D81" s="1"/>
      <c r="E81" s="5"/>
      <c r="F81" s="5"/>
      <c r="G81" s="22"/>
      <c r="H81" s="22"/>
      <c r="I81" s="22"/>
      <c r="J81" s="22" t="s">
        <v>339</v>
      </c>
      <c r="K81" s="36" t="s">
        <v>348</v>
      </c>
      <c r="L81" s="36" t="s">
        <v>476</v>
      </c>
      <c r="M81" s="37">
        <v>16806.722689075632</v>
      </c>
      <c r="N81" s="38" t="s">
        <v>348</v>
      </c>
      <c r="O81" s="38" t="s">
        <v>476</v>
      </c>
      <c r="P81" s="39">
        <v>16806.722689075632</v>
      </c>
      <c r="Q81" s="40">
        <f t="shared" si="2"/>
        <v>0</v>
      </c>
      <c r="R81" s="128">
        <f t="shared" si="3"/>
        <v>0</v>
      </c>
    </row>
    <row r="82" spans="2:18">
      <c r="B82" s="1" t="s">
        <v>258</v>
      </c>
      <c r="C82" s="1"/>
      <c r="D82" s="1"/>
      <c r="E82" s="5"/>
      <c r="F82" s="5"/>
      <c r="G82" s="22"/>
      <c r="H82" s="22"/>
      <c r="I82" s="22"/>
      <c r="J82" s="22" t="s">
        <v>339</v>
      </c>
      <c r="K82" s="36" t="s">
        <v>348</v>
      </c>
      <c r="L82" s="36" t="s">
        <v>477</v>
      </c>
      <c r="M82" s="37">
        <v>16806.722689075632</v>
      </c>
      <c r="N82" s="38" t="s">
        <v>348</v>
      </c>
      <c r="O82" s="38" t="s">
        <v>477</v>
      </c>
      <c r="P82" s="39">
        <v>16806.722689075632</v>
      </c>
      <c r="Q82" s="40">
        <f t="shared" si="2"/>
        <v>0</v>
      </c>
      <c r="R82" s="128">
        <f t="shared" si="3"/>
        <v>0</v>
      </c>
    </row>
    <row r="83" spans="2:18">
      <c r="B83" s="1" t="s">
        <v>1532</v>
      </c>
      <c r="C83" s="1"/>
      <c r="D83" s="1"/>
      <c r="E83" s="5"/>
      <c r="F83" s="5"/>
      <c r="G83" s="22"/>
      <c r="H83" s="22"/>
      <c r="I83" s="22"/>
      <c r="J83" s="22" t="s">
        <v>339</v>
      </c>
      <c r="K83" s="36" t="s">
        <v>348</v>
      </c>
      <c r="L83" s="36" t="s">
        <v>478</v>
      </c>
      <c r="M83" s="37">
        <v>16806.722689075632</v>
      </c>
      <c r="N83" s="38" t="s">
        <v>348</v>
      </c>
      <c r="O83" s="38" t="s">
        <v>478</v>
      </c>
      <c r="P83" s="39">
        <v>16806.722689075632</v>
      </c>
      <c r="Q83" s="40">
        <f t="shared" si="2"/>
        <v>0</v>
      </c>
      <c r="R83" s="128">
        <f t="shared" si="3"/>
        <v>0</v>
      </c>
    </row>
    <row r="84" spans="2:18">
      <c r="B84" s="2" t="s">
        <v>15</v>
      </c>
      <c r="C84" s="2"/>
      <c r="D84" s="2">
        <v>1</v>
      </c>
      <c r="E84" s="3"/>
      <c r="F84" s="3"/>
      <c r="G84" s="22"/>
      <c r="H84" s="22"/>
      <c r="I84" s="22"/>
      <c r="J84" s="22" t="s">
        <v>339</v>
      </c>
      <c r="K84" s="36" t="s">
        <v>348</v>
      </c>
      <c r="L84" s="36" t="s">
        <v>662</v>
      </c>
      <c r="M84" s="37">
        <v>90000</v>
      </c>
      <c r="N84" s="38" t="s">
        <v>348</v>
      </c>
      <c r="O84" s="38" t="s">
        <v>662</v>
      </c>
      <c r="P84" s="39">
        <v>90000</v>
      </c>
      <c r="Q84" s="40">
        <f t="shared" si="2"/>
        <v>90000</v>
      </c>
      <c r="R84" s="128">
        <f t="shared" si="3"/>
        <v>90000</v>
      </c>
    </row>
    <row r="85" spans="2:18">
      <c r="B85" s="1" t="s">
        <v>131</v>
      </c>
      <c r="C85" s="1"/>
      <c r="D85" s="1"/>
      <c r="E85" s="5"/>
      <c r="F85" s="5"/>
      <c r="G85" s="22"/>
      <c r="H85" s="22"/>
      <c r="I85" s="22"/>
      <c r="J85" s="22" t="s">
        <v>339</v>
      </c>
      <c r="K85" s="36" t="s">
        <v>348</v>
      </c>
      <c r="L85" s="36" t="s">
        <v>663</v>
      </c>
      <c r="M85" s="37">
        <v>9243.6974789915967</v>
      </c>
      <c r="N85" s="38" t="s">
        <v>348</v>
      </c>
      <c r="O85" s="38" t="s">
        <v>663</v>
      </c>
      <c r="P85" s="39">
        <v>9243.6974789915967</v>
      </c>
      <c r="Q85" s="40">
        <f t="shared" si="2"/>
        <v>0</v>
      </c>
      <c r="R85" s="128">
        <f t="shared" si="3"/>
        <v>0</v>
      </c>
    </row>
    <row r="86" spans="2:18">
      <c r="B86" s="1" t="s">
        <v>132</v>
      </c>
      <c r="C86" s="1"/>
      <c r="D86" s="1"/>
      <c r="E86" s="5"/>
      <c r="F86" s="5"/>
      <c r="G86" s="22"/>
      <c r="H86" s="22"/>
      <c r="I86" s="22"/>
      <c r="J86" s="22" t="s">
        <v>339</v>
      </c>
      <c r="K86" s="36" t="s">
        <v>348</v>
      </c>
      <c r="L86" s="36" t="s">
        <v>664</v>
      </c>
      <c r="M86" s="37">
        <v>9243.6974789915967</v>
      </c>
      <c r="N86" s="38" t="s">
        <v>348</v>
      </c>
      <c r="O86" s="38" t="s">
        <v>664</v>
      </c>
      <c r="P86" s="39">
        <v>9243.6974789915967</v>
      </c>
      <c r="Q86" s="40">
        <f t="shared" si="2"/>
        <v>0</v>
      </c>
      <c r="R86" s="128">
        <f t="shared" si="3"/>
        <v>0</v>
      </c>
    </row>
    <row r="87" spans="2:18">
      <c r="B87" s="1" t="s">
        <v>1533</v>
      </c>
      <c r="C87" s="1"/>
      <c r="D87" s="1"/>
      <c r="E87" s="5"/>
      <c r="F87" s="5"/>
      <c r="G87" s="22"/>
      <c r="H87" s="22"/>
      <c r="I87" s="22"/>
      <c r="J87" s="22" t="s">
        <v>339</v>
      </c>
      <c r="K87" s="36" t="s">
        <v>348</v>
      </c>
      <c r="L87" s="36" t="s">
        <v>665</v>
      </c>
      <c r="M87" s="37">
        <v>9243.6974789915967</v>
      </c>
      <c r="N87" s="38" t="s">
        <v>348</v>
      </c>
      <c r="O87" s="38" t="s">
        <v>665</v>
      </c>
      <c r="P87" s="39">
        <v>9243.6974789915967</v>
      </c>
      <c r="Q87" s="40">
        <f t="shared" si="2"/>
        <v>0</v>
      </c>
      <c r="R87" s="128">
        <f t="shared" si="3"/>
        <v>0</v>
      </c>
    </row>
    <row r="88" spans="2:18">
      <c r="B88" s="1" t="s">
        <v>133</v>
      </c>
      <c r="C88" s="1"/>
      <c r="D88" s="1"/>
      <c r="E88" s="5"/>
      <c r="F88" s="5"/>
      <c r="G88" s="22"/>
      <c r="H88" s="22"/>
      <c r="I88" s="22"/>
      <c r="J88" s="22" t="s">
        <v>339</v>
      </c>
      <c r="K88" s="36" t="s">
        <v>348</v>
      </c>
      <c r="L88" s="36" t="s">
        <v>666</v>
      </c>
      <c r="M88" s="37">
        <v>9243.6974789915967</v>
      </c>
      <c r="N88" s="38" t="s">
        <v>348</v>
      </c>
      <c r="O88" s="38" t="s">
        <v>666</v>
      </c>
      <c r="P88" s="39">
        <v>9243.6974789915967</v>
      </c>
      <c r="Q88" s="40">
        <f t="shared" si="2"/>
        <v>0</v>
      </c>
      <c r="R88" s="128">
        <f t="shared" si="3"/>
        <v>0</v>
      </c>
    </row>
    <row r="89" spans="2:18">
      <c r="B89" s="1" t="s">
        <v>134</v>
      </c>
      <c r="C89" s="1"/>
      <c r="D89" s="1"/>
      <c r="E89" s="5"/>
      <c r="F89" s="5"/>
      <c r="G89" s="22"/>
      <c r="H89" s="22"/>
      <c r="I89" s="22"/>
      <c r="J89" s="22" t="s">
        <v>339</v>
      </c>
      <c r="K89" s="36" t="s">
        <v>348</v>
      </c>
      <c r="L89" s="36" t="s">
        <v>667</v>
      </c>
      <c r="M89" s="37">
        <v>9243.6974789915967</v>
      </c>
      <c r="N89" s="38" t="s">
        <v>348</v>
      </c>
      <c r="O89" s="38" t="s">
        <v>667</v>
      </c>
      <c r="P89" s="39">
        <v>9243.6974789915967</v>
      </c>
      <c r="Q89" s="40">
        <f t="shared" si="2"/>
        <v>0</v>
      </c>
      <c r="R89" s="128">
        <f t="shared" si="3"/>
        <v>0</v>
      </c>
    </row>
    <row r="90" spans="2:18">
      <c r="B90" s="1" t="s">
        <v>135</v>
      </c>
      <c r="C90" s="1"/>
      <c r="D90" s="1"/>
      <c r="E90" s="5"/>
      <c r="F90" s="5"/>
      <c r="G90" s="22"/>
      <c r="H90" s="22"/>
      <c r="I90" s="22"/>
      <c r="J90" s="22" t="s">
        <v>339</v>
      </c>
      <c r="K90" s="36" t="s">
        <v>348</v>
      </c>
      <c r="L90" s="36" t="s">
        <v>668</v>
      </c>
      <c r="M90" s="37">
        <v>9243.6974789915967</v>
      </c>
      <c r="N90" s="38" t="s">
        <v>348</v>
      </c>
      <c r="O90" s="38" t="s">
        <v>668</v>
      </c>
      <c r="P90" s="39">
        <v>9243.6974789915967</v>
      </c>
      <c r="Q90" s="40">
        <f t="shared" si="2"/>
        <v>0</v>
      </c>
      <c r="R90" s="128">
        <f t="shared" si="3"/>
        <v>0</v>
      </c>
    </row>
    <row r="91" spans="2:18">
      <c r="B91" s="1" t="s">
        <v>1534</v>
      </c>
      <c r="C91" s="1"/>
      <c r="D91" s="1"/>
      <c r="E91" s="5"/>
      <c r="F91" s="5"/>
      <c r="G91" s="22"/>
      <c r="H91" s="22"/>
      <c r="I91" s="22"/>
      <c r="J91" s="22" t="s">
        <v>339</v>
      </c>
      <c r="K91" s="36" t="s">
        <v>348</v>
      </c>
      <c r="L91" s="36" t="s">
        <v>669</v>
      </c>
      <c r="M91" s="37">
        <v>9243.6974789915967</v>
      </c>
      <c r="N91" s="38" t="s">
        <v>348</v>
      </c>
      <c r="O91" s="38" t="s">
        <v>669</v>
      </c>
      <c r="P91" s="39">
        <v>9243.6974789915967</v>
      </c>
      <c r="Q91" s="40">
        <f t="shared" si="2"/>
        <v>0</v>
      </c>
      <c r="R91" s="128">
        <f t="shared" si="3"/>
        <v>0</v>
      </c>
    </row>
    <row r="92" spans="2:18">
      <c r="B92" s="2" t="s">
        <v>16</v>
      </c>
      <c r="C92" s="2"/>
      <c r="D92" s="2">
        <v>1</v>
      </c>
      <c r="E92" s="3"/>
      <c r="F92" s="3"/>
      <c r="G92" s="22"/>
      <c r="H92" s="22"/>
      <c r="I92" s="22"/>
      <c r="J92" s="22" t="s">
        <v>339</v>
      </c>
      <c r="K92" s="36" t="s">
        <v>348</v>
      </c>
      <c r="L92" s="36" t="s">
        <v>479</v>
      </c>
      <c r="M92" s="37">
        <v>142000</v>
      </c>
      <c r="N92" s="38" t="s">
        <v>348</v>
      </c>
      <c r="O92" s="38" t="s">
        <v>479</v>
      </c>
      <c r="P92" s="39">
        <v>142000</v>
      </c>
      <c r="Q92" s="40">
        <f t="shared" si="2"/>
        <v>142000</v>
      </c>
      <c r="R92" s="128">
        <f t="shared" si="3"/>
        <v>142000</v>
      </c>
    </row>
    <row r="93" spans="2:18">
      <c r="B93" s="4" t="s">
        <v>136</v>
      </c>
      <c r="C93" s="4"/>
      <c r="D93" s="4"/>
      <c r="E93" s="5"/>
      <c r="F93" s="5"/>
      <c r="G93" s="22"/>
      <c r="H93" s="22"/>
      <c r="I93" s="22"/>
      <c r="J93" s="22" t="s">
        <v>339</v>
      </c>
      <c r="K93" s="36" t="s">
        <v>348</v>
      </c>
      <c r="L93" s="36" t="s">
        <v>480</v>
      </c>
      <c r="M93" s="37">
        <v>20168.067226890758</v>
      </c>
      <c r="N93" s="38" t="s">
        <v>348</v>
      </c>
      <c r="O93" s="38" t="s">
        <v>480</v>
      </c>
      <c r="P93" s="39">
        <v>20168.067226890758</v>
      </c>
      <c r="Q93" s="40">
        <f t="shared" si="2"/>
        <v>0</v>
      </c>
      <c r="R93" s="128">
        <f t="shared" si="3"/>
        <v>0</v>
      </c>
    </row>
    <row r="94" spans="2:18">
      <c r="B94" s="4" t="s">
        <v>1535</v>
      </c>
      <c r="C94" s="4"/>
      <c r="D94" s="4"/>
      <c r="E94" s="5"/>
      <c r="F94" s="5"/>
      <c r="G94" s="22"/>
      <c r="H94" s="22"/>
      <c r="I94" s="22"/>
      <c r="J94" s="22" t="s">
        <v>339</v>
      </c>
      <c r="K94" s="36" t="s">
        <v>348</v>
      </c>
      <c r="L94" s="36" t="s">
        <v>481</v>
      </c>
      <c r="M94" s="37">
        <v>19327.731092436974</v>
      </c>
      <c r="N94" s="38" t="s">
        <v>348</v>
      </c>
      <c r="O94" s="38" t="s">
        <v>481</v>
      </c>
      <c r="P94" s="39">
        <v>19327.731092436974</v>
      </c>
      <c r="Q94" s="40">
        <f t="shared" si="2"/>
        <v>0</v>
      </c>
      <c r="R94" s="128">
        <f t="shared" si="3"/>
        <v>0</v>
      </c>
    </row>
    <row r="95" spans="2:18">
      <c r="B95" s="4" t="s">
        <v>138</v>
      </c>
      <c r="C95" s="4"/>
      <c r="D95" s="4"/>
      <c r="E95" s="5"/>
      <c r="F95" s="5"/>
      <c r="G95" s="22"/>
      <c r="H95" s="22"/>
      <c r="I95" s="22"/>
      <c r="J95" s="22" t="s">
        <v>339</v>
      </c>
      <c r="K95" s="36" t="s">
        <v>348</v>
      </c>
      <c r="L95" s="36" t="s">
        <v>482</v>
      </c>
      <c r="M95" s="37">
        <v>15966.386554621849</v>
      </c>
      <c r="N95" s="38" t="s">
        <v>348</v>
      </c>
      <c r="O95" s="38" t="s">
        <v>482</v>
      </c>
      <c r="P95" s="39">
        <v>15966.386554621849</v>
      </c>
      <c r="Q95" s="40">
        <f t="shared" si="2"/>
        <v>0</v>
      </c>
      <c r="R95" s="128">
        <f t="shared" si="3"/>
        <v>0</v>
      </c>
    </row>
    <row r="96" spans="2:18">
      <c r="B96" s="4" t="s">
        <v>139</v>
      </c>
      <c r="C96" s="4"/>
      <c r="D96" s="4"/>
      <c r="E96" s="5"/>
      <c r="F96" s="5"/>
      <c r="G96" s="22"/>
      <c r="H96" s="22"/>
      <c r="I96" s="22"/>
      <c r="J96" s="22" t="s">
        <v>339</v>
      </c>
      <c r="K96" s="36" t="s">
        <v>348</v>
      </c>
      <c r="L96" s="36" t="s">
        <v>483</v>
      </c>
      <c r="M96" s="37">
        <v>14285.714285714286</v>
      </c>
      <c r="N96" s="38" t="s">
        <v>348</v>
      </c>
      <c r="O96" s="38" t="s">
        <v>483</v>
      </c>
      <c r="P96" s="39">
        <v>14285.714285714286</v>
      </c>
      <c r="Q96" s="40">
        <f t="shared" si="2"/>
        <v>0</v>
      </c>
      <c r="R96" s="128">
        <f t="shared" si="3"/>
        <v>0</v>
      </c>
    </row>
    <row r="97" spans="2:18">
      <c r="B97" s="4" t="s">
        <v>140</v>
      </c>
      <c r="C97" s="4"/>
      <c r="D97" s="4"/>
      <c r="E97" s="5"/>
      <c r="F97" s="5"/>
      <c r="G97" s="22"/>
      <c r="H97" s="22"/>
      <c r="I97" s="22"/>
      <c r="J97" s="22" t="s">
        <v>339</v>
      </c>
      <c r="K97" s="36" t="s">
        <v>348</v>
      </c>
      <c r="L97" s="36" t="s">
        <v>484</v>
      </c>
      <c r="M97" s="37">
        <v>14285.714285714286</v>
      </c>
      <c r="N97" s="38" t="s">
        <v>348</v>
      </c>
      <c r="O97" s="38" t="s">
        <v>484</v>
      </c>
      <c r="P97" s="39">
        <v>14285.714285714286</v>
      </c>
      <c r="Q97" s="40">
        <f t="shared" si="2"/>
        <v>0</v>
      </c>
      <c r="R97" s="128">
        <f t="shared" si="3"/>
        <v>0</v>
      </c>
    </row>
    <row r="98" spans="2:18">
      <c r="B98" s="4" t="s">
        <v>145</v>
      </c>
      <c r="C98" s="4"/>
      <c r="D98" s="4"/>
      <c r="E98" s="5"/>
      <c r="F98" s="5"/>
      <c r="G98" s="22"/>
      <c r="H98" s="22"/>
      <c r="I98" s="22"/>
      <c r="J98" s="22" t="s">
        <v>339</v>
      </c>
      <c r="K98" s="36" t="s">
        <v>348</v>
      </c>
      <c r="L98" s="36" t="s">
        <v>485</v>
      </c>
      <c r="M98" s="37">
        <v>12605.042016806723</v>
      </c>
      <c r="N98" s="38" t="s">
        <v>348</v>
      </c>
      <c r="O98" s="38" t="s">
        <v>485</v>
      </c>
      <c r="P98" s="39">
        <v>12605.042016806723</v>
      </c>
      <c r="Q98" s="40">
        <f t="shared" si="2"/>
        <v>0</v>
      </c>
      <c r="R98" s="128">
        <f t="shared" si="3"/>
        <v>0</v>
      </c>
    </row>
    <row r="99" spans="2:18">
      <c r="B99" s="4" t="s">
        <v>141</v>
      </c>
      <c r="C99" s="4"/>
      <c r="D99" s="4"/>
      <c r="E99" s="5"/>
      <c r="F99" s="5"/>
      <c r="G99" s="22"/>
      <c r="H99" s="22"/>
      <c r="I99" s="22"/>
      <c r="J99" s="22" t="s">
        <v>339</v>
      </c>
      <c r="K99" s="36" t="s">
        <v>348</v>
      </c>
      <c r="L99" s="36" t="s">
        <v>486</v>
      </c>
      <c r="M99" s="37">
        <v>21008.403361344539</v>
      </c>
      <c r="N99" s="38" t="s">
        <v>348</v>
      </c>
      <c r="O99" s="38" t="s">
        <v>486</v>
      </c>
      <c r="P99" s="39">
        <v>21008.403361344539</v>
      </c>
      <c r="Q99" s="40">
        <f t="shared" si="2"/>
        <v>0</v>
      </c>
      <c r="R99" s="128">
        <f t="shared" si="3"/>
        <v>0</v>
      </c>
    </row>
    <row r="100" spans="2:18">
      <c r="B100" s="4" t="s">
        <v>142</v>
      </c>
      <c r="C100" s="4"/>
      <c r="D100" s="4"/>
      <c r="E100" s="5"/>
      <c r="F100" s="5"/>
      <c r="G100" s="22"/>
      <c r="H100" s="22"/>
      <c r="I100" s="22"/>
      <c r="J100" s="22" t="s">
        <v>339</v>
      </c>
      <c r="K100" s="36" t="s">
        <v>348</v>
      </c>
      <c r="L100" s="36" t="s">
        <v>487</v>
      </c>
      <c r="M100" s="37">
        <v>16806.722689075632</v>
      </c>
      <c r="N100" s="38" t="s">
        <v>348</v>
      </c>
      <c r="O100" s="38" t="s">
        <v>487</v>
      </c>
      <c r="P100" s="39">
        <v>16806.722689075632</v>
      </c>
      <c r="Q100" s="40">
        <f t="shared" si="2"/>
        <v>0</v>
      </c>
      <c r="R100" s="128">
        <f t="shared" si="3"/>
        <v>0</v>
      </c>
    </row>
    <row r="101" spans="2:18">
      <c r="B101" s="4" t="s">
        <v>143</v>
      </c>
      <c r="C101" s="4"/>
      <c r="D101" s="4"/>
      <c r="E101" s="5"/>
      <c r="F101" s="5"/>
      <c r="G101" s="22"/>
      <c r="H101" s="22"/>
      <c r="I101" s="22"/>
      <c r="J101" s="22" t="s">
        <v>339</v>
      </c>
      <c r="K101" s="36" t="s">
        <v>348</v>
      </c>
      <c r="L101" s="36" t="s">
        <v>488</v>
      </c>
      <c r="M101" s="37">
        <v>19327.731092436974</v>
      </c>
      <c r="N101" s="38" t="s">
        <v>348</v>
      </c>
      <c r="O101" s="38" t="s">
        <v>488</v>
      </c>
      <c r="P101" s="39">
        <v>19327.731092436974</v>
      </c>
      <c r="Q101" s="40">
        <f t="shared" si="2"/>
        <v>0</v>
      </c>
      <c r="R101" s="128">
        <f t="shared" si="3"/>
        <v>0</v>
      </c>
    </row>
    <row r="102" spans="2:18">
      <c r="B102" s="4" t="s">
        <v>144</v>
      </c>
      <c r="C102" s="4"/>
      <c r="D102" s="4"/>
      <c r="E102" s="5"/>
      <c r="F102" s="5"/>
      <c r="G102" s="22"/>
      <c r="H102" s="22"/>
      <c r="I102" s="22"/>
      <c r="J102" s="22" t="s">
        <v>339</v>
      </c>
      <c r="K102" s="36" t="s">
        <v>348</v>
      </c>
      <c r="L102" s="36" t="s">
        <v>489</v>
      </c>
      <c r="M102" s="37">
        <v>12605.042016806723</v>
      </c>
      <c r="N102" s="38" t="s">
        <v>348</v>
      </c>
      <c r="O102" s="38" t="s">
        <v>489</v>
      </c>
      <c r="P102" s="39">
        <v>12605.042016806723</v>
      </c>
      <c r="Q102" s="40">
        <f t="shared" si="2"/>
        <v>0</v>
      </c>
      <c r="R102" s="128">
        <f t="shared" si="3"/>
        <v>0</v>
      </c>
    </row>
    <row r="103" spans="2:18">
      <c r="B103" s="2" t="s">
        <v>17</v>
      </c>
      <c r="C103" s="2"/>
      <c r="D103" s="2">
        <v>1</v>
      </c>
      <c r="E103" s="3"/>
      <c r="F103" s="3"/>
      <c r="G103" s="22"/>
      <c r="H103" s="22"/>
      <c r="I103" s="22"/>
      <c r="J103" s="22" t="s">
        <v>339</v>
      </c>
      <c r="K103" s="36" t="s">
        <v>348</v>
      </c>
      <c r="L103" s="36" t="s">
        <v>490</v>
      </c>
      <c r="M103" s="37">
        <v>351000</v>
      </c>
      <c r="N103" s="38" t="s">
        <v>347</v>
      </c>
      <c r="O103" s="38" t="s">
        <v>491</v>
      </c>
      <c r="P103" s="39">
        <v>197310.9243697479</v>
      </c>
      <c r="Q103" s="40">
        <f t="shared" si="2"/>
        <v>351000</v>
      </c>
      <c r="R103" s="128">
        <f t="shared" si="3"/>
        <v>197310.9243697479</v>
      </c>
    </row>
    <row r="104" spans="2:18">
      <c r="B104" s="1" t="s">
        <v>243</v>
      </c>
      <c r="C104" s="1"/>
      <c r="D104" s="1"/>
      <c r="E104" s="5"/>
      <c r="F104" s="5"/>
      <c r="G104" s="22"/>
      <c r="H104" s="22"/>
      <c r="I104" s="22"/>
      <c r="J104" s="22" t="s">
        <v>339</v>
      </c>
      <c r="K104" s="36" t="s">
        <v>348</v>
      </c>
      <c r="L104" s="36" t="s">
        <v>492</v>
      </c>
      <c r="M104" s="37">
        <v>39495.798319327732</v>
      </c>
      <c r="N104" s="38" t="s">
        <v>347</v>
      </c>
      <c r="O104" s="38" t="s">
        <v>493</v>
      </c>
      <c r="P104" s="39">
        <v>13277.310924369749</v>
      </c>
      <c r="Q104" s="40">
        <f t="shared" si="2"/>
        <v>0</v>
      </c>
      <c r="R104" s="128">
        <f t="shared" si="3"/>
        <v>0</v>
      </c>
    </row>
    <row r="105" spans="2:18">
      <c r="B105" s="1" t="s">
        <v>146</v>
      </c>
      <c r="C105" s="1"/>
      <c r="D105" s="1"/>
      <c r="E105" s="5"/>
      <c r="F105" s="5"/>
      <c r="G105" s="22"/>
      <c r="H105" s="22"/>
      <c r="I105" s="22"/>
      <c r="J105" s="22" t="s">
        <v>339</v>
      </c>
      <c r="K105" s="36" t="s">
        <v>348</v>
      </c>
      <c r="L105" s="36" t="s">
        <v>494</v>
      </c>
      <c r="M105" s="37">
        <v>39495.798319327732</v>
      </c>
      <c r="N105" s="38" t="s">
        <v>347</v>
      </c>
      <c r="O105" s="38" t="s">
        <v>493</v>
      </c>
      <c r="P105" s="39">
        <v>13277.310924369749</v>
      </c>
      <c r="Q105" s="40">
        <f t="shared" si="2"/>
        <v>0</v>
      </c>
      <c r="R105" s="128">
        <f t="shared" si="3"/>
        <v>0</v>
      </c>
    </row>
    <row r="106" spans="2:18">
      <c r="B106" s="1" t="s">
        <v>147</v>
      </c>
      <c r="C106" s="1"/>
      <c r="D106" s="1"/>
      <c r="E106" s="5"/>
      <c r="F106" s="5"/>
      <c r="G106" s="22"/>
      <c r="H106" s="22"/>
      <c r="I106" s="22"/>
      <c r="J106" s="22" t="s">
        <v>339</v>
      </c>
      <c r="K106" s="36" t="s">
        <v>348</v>
      </c>
      <c r="L106" s="36" t="s">
        <v>495</v>
      </c>
      <c r="M106" s="37">
        <v>39495.798319327732</v>
      </c>
      <c r="N106" s="38" t="s">
        <v>347</v>
      </c>
      <c r="O106" s="38" t="s">
        <v>496</v>
      </c>
      <c r="P106" s="39">
        <v>18151.26050420168</v>
      </c>
      <c r="Q106" s="40">
        <f t="shared" si="2"/>
        <v>0</v>
      </c>
      <c r="R106" s="128">
        <f t="shared" si="3"/>
        <v>0</v>
      </c>
    </row>
    <row r="107" spans="2:18">
      <c r="B107" s="1" t="s">
        <v>148</v>
      </c>
      <c r="C107" s="1"/>
      <c r="D107" s="1"/>
      <c r="E107" s="5"/>
      <c r="F107" s="5"/>
      <c r="G107" s="22"/>
      <c r="H107" s="22"/>
      <c r="I107" s="22"/>
      <c r="J107" s="22" t="s">
        <v>339</v>
      </c>
      <c r="K107" s="47" t="s">
        <v>348</v>
      </c>
      <c r="L107" s="36" t="s">
        <v>497</v>
      </c>
      <c r="M107" s="37">
        <v>43697.478991596639</v>
      </c>
      <c r="N107" s="38" t="s">
        <v>347</v>
      </c>
      <c r="O107" s="38" t="s">
        <v>498</v>
      </c>
      <c r="P107" s="39">
        <v>18991.596638655465</v>
      </c>
      <c r="Q107" s="40">
        <f t="shared" si="2"/>
        <v>0</v>
      </c>
      <c r="R107" s="128">
        <f t="shared" si="3"/>
        <v>0</v>
      </c>
    </row>
    <row r="108" spans="2:18">
      <c r="B108" s="1" t="s">
        <v>149</v>
      </c>
      <c r="C108" s="1"/>
      <c r="D108" s="1"/>
      <c r="E108" s="5"/>
      <c r="F108" s="5"/>
      <c r="G108" s="22"/>
      <c r="H108" s="22"/>
      <c r="I108" s="22"/>
      <c r="J108" s="22" t="s">
        <v>339</v>
      </c>
      <c r="K108" s="36" t="s">
        <v>348</v>
      </c>
      <c r="L108" s="36" t="s">
        <v>499</v>
      </c>
      <c r="M108" s="37">
        <v>49579.831932773108</v>
      </c>
      <c r="N108" s="38" t="s">
        <v>347</v>
      </c>
      <c r="O108" s="38" t="s">
        <v>500</v>
      </c>
      <c r="P108" s="39">
        <v>24621.848739495799</v>
      </c>
      <c r="Q108" s="40">
        <f t="shared" si="2"/>
        <v>0</v>
      </c>
      <c r="R108" s="128">
        <f t="shared" si="3"/>
        <v>0</v>
      </c>
    </row>
    <row r="109" spans="2:18">
      <c r="B109" s="1" t="s">
        <v>150</v>
      </c>
      <c r="C109" s="1"/>
      <c r="D109" s="1"/>
      <c r="E109" s="5"/>
      <c r="F109" s="5"/>
      <c r="G109" s="22"/>
      <c r="H109" s="22"/>
      <c r="I109" s="22"/>
      <c r="J109" s="22" t="s">
        <v>339</v>
      </c>
      <c r="K109" s="36" t="s">
        <v>348</v>
      </c>
      <c r="L109" s="36" t="s">
        <v>501</v>
      </c>
      <c r="M109" s="37">
        <v>50420.168067226892</v>
      </c>
      <c r="N109" s="38" t="s">
        <v>347</v>
      </c>
      <c r="O109" s="38" t="s">
        <v>502</v>
      </c>
      <c r="P109" s="39">
        <v>25798.319327731093</v>
      </c>
      <c r="Q109" s="40">
        <f t="shared" si="2"/>
        <v>0</v>
      </c>
      <c r="R109" s="128">
        <f t="shared" si="3"/>
        <v>0</v>
      </c>
    </row>
    <row r="110" spans="2:18">
      <c r="B110" s="1" t="s">
        <v>151</v>
      </c>
      <c r="C110" s="1"/>
      <c r="D110" s="1"/>
      <c r="E110" s="5"/>
      <c r="F110" s="5"/>
      <c r="G110" s="22"/>
      <c r="H110" s="22"/>
      <c r="I110" s="22"/>
      <c r="J110" s="22" t="s">
        <v>339</v>
      </c>
      <c r="K110" s="36" t="s">
        <v>348</v>
      </c>
      <c r="L110" s="36" t="s">
        <v>503</v>
      </c>
      <c r="M110" s="37">
        <v>61344.537815126052</v>
      </c>
      <c r="N110" s="38" t="s">
        <v>347</v>
      </c>
      <c r="O110" s="38" t="s">
        <v>670</v>
      </c>
      <c r="P110" s="39">
        <v>27899.159663865546</v>
      </c>
      <c r="Q110" s="40">
        <f t="shared" si="2"/>
        <v>0</v>
      </c>
      <c r="R110" s="128">
        <f t="shared" si="3"/>
        <v>0</v>
      </c>
    </row>
    <row r="111" spans="2:18">
      <c r="B111" s="1" t="s">
        <v>152</v>
      </c>
      <c r="C111" s="1"/>
      <c r="D111" s="1"/>
      <c r="E111" s="5"/>
      <c r="F111" s="5"/>
      <c r="G111" s="22"/>
      <c r="H111" s="22"/>
      <c r="I111" s="22"/>
      <c r="J111" s="22" t="s">
        <v>339</v>
      </c>
      <c r="K111" s="36" t="s">
        <v>348</v>
      </c>
      <c r="L111" s="36" t="s">
        <v>505</v>
      </c>
      <c r="M111" s="37">
        <v>80672.268907563033</v>
      </c>
      <c r="N111" s="38" t="s">
        <v>347</v>
      </c>
      <c r="O111" s="38" t="s">
        <v>506</v>
      </c>
      <c r="P111" s="39">
        <v>33193.277310924372</v>
      </c>
      <c r="Q111" s="40">
        <f t="shared" si="2"/>
        <v>0</v>
      </c>
      <c r="R111" s="128">
        <f t="shared" si="3"/>
        <v>0</v>
      </c>
    </row>
    <row r="112" spans="2:18" ht="27.6">
      <c r="B112" s="2" t="s">
        <v>153</v>
      </c>
      <c r="C112" s="2"/>
      <c r="D112" s="2">
        <v>1</v>
      </c>
      <c r="E112" s="3"/>
      <c r="F112" s="3"/>
      <c r="G112" s="22"/>
      <c r="H112" s="22"/>
      <c r="I112" s="22"/>
      <c r="J112" s="22" t="s">
        <v>339</v>
      </c>
      <c r="K112" s="36" t="s">
        <v>348</v>
      </c>
      <c r="L112" s="36" t="s">
        <v>671</v>
      </c>
      <c r="M112" s="37">
        <v>61344.537815126052</v>
      </c>
      <c r="N112" s="38" t="s">
        <v>347</v>
      </c>
      <c r="O112" s="44" t="s">
        <v>672</v>
      </c>
      <c r="P112" s="39">
        <v>33445.378151260506</v>
      </c>
      <c r="Q112" s="40">
        <f t="shared" si="2"/>
        <v>61344.537815126052</v>
      </c>
      <c r="R112" s="128">
        <f t="shared" si="3"/>
        <v>33445.378151260506</v>
      </c>
    </row>
    <row r="113" spans="2:18">
      <c r="B113" s="4" t="s">
        <v>154</v>
      </c>
      <c r="C113" s="4"/>
      <c r="D113" s="4"/>
      <c r="E113" s="5"/>
      <c r="F113" s="5"/>
      <c r="G113" s="22"/>
      <c r="H113" s="22"/>
      <c r="I113" s="22"/>
      <c r="J113" s="22" t="s">
        <v>339</v>
      </c>
      <c r="K113" s="36" t="s">
        <v>347</v>
      </c>
      <c r="L113" s="36" t="s">
        <v>673</v>
      </c>
      <c r="M113" s="37">
        <v>1260.5042016806724</v>
      </c>
      <c r="N113" s="38" t="s">
        <v>347</v>
      </c>
      <c r="O113" s="44" t="s">
        <v>673</v>
      </c>
      <c r="P113" s="39">
        <v>1260.5042016806724</v>
      </c>
      <c r="Q113" s="40">
        <f t="shared" si="2"/>
        <v>0</v>
      </c>
      <c r="R113" s="128">
        <f t="shared" si="3"/>
        <v>0</v>
      </c>
    </row>
    <row r="114" spans="2:18">
      <c r="B114" s="4" t="s">
        <v>155</v>
      </c>
      <c r="C114" s="4"/>
      <c r="D114" s="4"/>
      <c r="E114" s="5"/>
      <c r="F114" s="5"/>
      <c r="G114" s="22"/>
      <c r="H114" s="22"/>
      <c r="I114" s="22"/>
      <c r="J114" s="22" t="s">
        <v>339</v>
      </c>
      <c r="K114" s="36" t="s">
        <v>347</v>
      </c>
      <c r="L114" s="36" t="s">
        <v>674</v>
      </c>
      <c r="M114" s="37">
        <v>1260.5042016806724</v>
      </c>
      <c r="N114" s="38" t="s">
        <v>347</v>
      </c>
      <c r="O114" s="44" t="s">
        <v>674</v>
      </c>
      <c r="P114" s="39">
        <v>1260.5042016806724</v>
      </c>
      <c r="Q114" s="40">
        <f t="shared" si="2"/>
        <v>0</v>
      </c>
      <c r="R114" s="128">
        <f t="shared" si="3"/>
        <v>0</v>
      </c>
    </row>
    <row r="115" spans="2:18">
      <c r="B115" s="4" t="s">
        <v>156</v>
      </c>
      <c r="C115" s="4"/>
      <c r="D115" s="4"/>
      <c r="E115" s="5"/>
      <c r="F115" s="5"/>
      <c r="G115" s="22"/>
      <c r="H115" s="22"/>
      <c r="I115" s="22"/>
      <c r="J115" s="22" t="s">
        <v>339</v>
      </c>
      <c r="K115" s="36" t="s">
        <v>347</v>
      </c>
      <c r="L115" s="36" t="s">
        <v>675</v>
      </c>
      <c r="M115" s="37">
        <v>1428.5714285714287</v>
      </c>
      <c r="N115" s="38" t="s">
        <v>347</v>
      </c>
      <c r="O115" s="44" t="s">
        <v>675</v>
      </c>
      <c r="P115" s="39">
        <v>1428.5714285714287</v>
      </c>
      <c r="Q115" s="40">
        <f t="shared" si="2"/>
        <v>0</v>
      </c>
      <c r="R115" s="128">
        <f t="shared" si="3"/>
        <v>0</v>
      </c>
    </row>
    <row r="116" spans="2:18">
      <c r="B116" s="4" t="s">
        <v>157</v>
      </c>
      <c r="C116" s="4"/>
      <c r="D116" s="4"/>
      <c r="E116" s="5"/>
      <c r="F116" s="5"/>
      <c r="G116" s="22"/>
      <c r="H116" s="22"/>
      <c r="I116" s="22"/>
      <c r="J116" s="22" t="s">
        <v>339</v>
      </c>
      <c r="K116" s="36" t="s">
        <v>347</v>
      </c>
      <c r="L116" s="36" t="s">
        <v>676</v>
      </c>
      <c r="M116" s="37">
        <v>1932.7731092436975</v>
      </c>
      <c r="N116" s="38" t="s">
        <v>347</v>
      </c>
      <c r="O116" s="44" t="s">
        <v>676</v>
      </c>
      <c r="P116" s="39">
        <v>1932.7731092436975</v>
      </c>
      <c r="Q116" s="40">
        <f t="shared" si="2"/>
        <v>0</v>
      </c>
      <c r="R116" s="128">
        <f t="shared" si="3"/>
        <v>0</v>
      </c>
    </row>
    <row r="117" spans="2:18">
      <c r="B117" s="4" t="s">
        <v>158</v>
      </c>
      <c r="C117" s="4"/>
      <c r="D117" s="4"/>
      <c r="E117" s="5"/>
      <c r="F117" s="5"/>
      <c r="G117" s="22"/>
      <c r="H117" s="22"/>
      <c r="I117" s="22"/>
      <c r="J117" s="22" t="s">
        <v>339</v>
      </c>
      <c r="K117" s="36" t="s">
        <v>347</v>
      </c>
      <c r="L117" s="36" t="s">
        <v>677</v>
      </c>
      <c r="M117" s="37">
        <v>2436.9747899159665</v>
      </c>
      <c r="N117" s="38" t="s">
        <v>347</v>
      </c>
      <c r="O117" s="44" t="s">
        <v>677</v>
      </c>
      <c r="P117" s="39">
        <v>2436.9747899159665</v>
      </c>
      <c r="Q117" s="40">
        <f t="shared" si="2"/>
        <v>0</v>
      </c>
      <c r="R117" s="128">
        <f t="shared" si="3"/>
        <v>0</v>
      </c>
    </row>
    <row r="118" spans="2:18">
      <c r="B118" s="4" t="s">
        <v>159</v>
      </c>
      <c r="C118" s="4"/>
      <c r="D118" s="4"/>
      <c r="E118" s="5"/>
      <c r="F118" s="5"/>
      <c r="G118" s="22"/>
      <c r="H118" s="22"/>
      <c r="I118" s="22"/>
      <c r="J118" s="22" t="s">
        <v>339</v>
      </c>
      <c r="K118" s="36" t="s">
        <v>347</v>
      </c>
      <c r="L118" s="36" t="s">
        <v>678</v>
      </c>
      <c r="M118" s="37">
        <v>3193.2773109243699</v>
      </c>
      <c r="N118" s="38" t="s">
        <v>347</v>
      </c>
      <c r="O118" s="44" t="s">
        <v>678</v>
      </c>
      <c r="P118" s="39">
        <v>3193.2773109243699</v>
      </c>
      <c r="Q118" s="40">
        <f t="shared" si="2"/>
        <v>0</v>
      </c>
      <c r="R118" s="128">
        <f t="shared" si="3"/>
        <v>0</v>
      </c>
    </row>
    <row r="119" spans="2:18">
      <c r="B119" s="4" t="s">
        <v>160</v>
      </c>
      <c r="C119" s="4"/>
      <c r="D119" s="4"/>
      <c r="E119" s="5"/>
      <c r="F119" s="5"/>
      <c r="G119" s="22"/>
      <c r="H119" s="22"/>
      <c r="I119" s="22"/>
      <c r="J119" s="22" t="s">
        <v>339</v>
      </c>
      <c r="K119" s="36" t="s">
        <v>347</v>
      </c>
      <c r="L119" s="36" t="s">
        <v>679</v>
      </c>
      <c r="M119" s="37">
        <v>4285.7142857142862</v>
      </c>
      <c r="N119" s="38" t="s">
        <v>347</v>
      </c>
      <c r="O119" s="44" t="s">
        <v>679</v>
      </c>
      <c r="P119" s="39">
        <v>4285.7142857142862</v>
      </c>
      <c r="Q119" s="40">
        <f t="shared" si="2"/>
        <v>0</v>
      </c>
      <c r="R119" s="128">
        <f t="shared" si="3"/>
        <v>0</v>
      </c>
    </row>
    <row r="120" spans="2:18">
      <c r="B120" s="4" t="s">
        <v>1536</v>
      </c>
      <c r="C120" s="4"/>
      <c r="D120" s="4"/>
      <c r="E120" s="5"/>
      <c r="F120" s="5"/>
      <c r="G120" s="22"/>
      <c r="H120" s="22"/>
      <c r="I120" s="22"/>
      <c r="J120" s="22" t="s">
        <v>339</v>
      </c>
      <c r="K120" s="36" t="s">
        <v>347</v>
      </c>
      <c r="L120" s="36" t="s">
        <v>680</v>
      </c>
      <c r="M120" s="37">
        <v>5210.0840336134452</v>
      </c>
      <c r="N120" s="38" t="s">
        <v>347</v>
      </c>
      <c r="O120" s="44" t="s">
        <v>680</v>
      </c>
      <c r="P120" s="39">
        <v>5210.0840336134452</v>
      </c>
      <c r="Q120" s="40">
        <f t="shared" si="2"/>
        <v>0</v>
      </c>
      <c r="R120" s="128">
        <f t="shared" si="3"/>
        <v>0</v>
      </c>
    </row>
    <row r="121" spans="2:18">
      <c r="B121" s="4" t="s">
        <v>162</v>
      </c>
      <c r="C121" s="4"/>
      <c r="D121" s="4"/>
      <c r="E121" s="5"/>
      <c r="F121" s="5"/>
      <c r="G121" s="22"/>
      <c r="H121" s="22"/>
      <c r="I121" s="22"/>
      <c r="J121" s="22" t="s">
        <v>339</v>
      </c>
      <c r="K121" s="36" t="s">
        <v>347</v>
      </c>
      <c r="L121" s="36" t="s">
        <v>681</v>
      </c>
      <c r="M121" s="37">
        <v>7647.0588235294117</v>
      </c>
      <c r="N121" s="38" t="s">
        <v>347</v>
      </c>
      <c r="O121" s="44" t="s">
        <v>681</v>
      </c>
      <c r="P121" s="39">
        <v>7647.0588235294117</v>
      </c>
      <c r="Q121" s="40">
        <f t="shared" si="2"/>
        <v>0</v>
      </c>
      <c r="R121" s="128">
        <f t="shared" si="3"/>
        <v>0</v>
      </c>
    </row>
    <row r="122" spans="2:18">
      <c r="B122" s="4" t="s">
        <v>163</v>
      </c>
      <c r="C122" s="4"/>
      <c r="D122" s="4"/>
      <c r="E122" s="5"/>
      <c r="F122" s="5"/>
      <c r="G122" s="22"/>
      <c r="H122" s="22"/>
      <c r="I122" s="22"/>
      <c r="J122" s="22" t="s">
        <v>339</v>
      </c>
      <c r="K122" s="36" t="s">
        <v>347</v>
      </c>
      <c r="L122" s="36">
        <v>45901</v>
      </c>
      <c r="M122" s="37">
        <v>11344.53781512605</v>
      </c>
      <c r="N122" s="38" t="s">
        <v>347</v>
      </c>
      <c r="O122" s="44">
        <v>45901</v>
      </c>
      <c r="P122" s="39">
        <v>11344.53781512605</v>
      </c>
      <c r="Q122" s="40">
        <f t="shared" si="2"/>
        <v>0</v>
      </c>
      <c r="R122" s="128">
        <f t="shared" si="3"/>
        <v>0</v>
      </c>
    </row>
    <row r="123" spans="2:18">
      <c r="B123" s="2" t="s">
        <v>19</v>
      </c>
      <c r="C123" s="2">
        <v>1</v>
      </c>
      <c r="D123" s="2"/>
      <c r="E123" s="3" t="s">
        <v>1548</v>
      </c>
      <c r="F123" s="3">
        <v>88324</v>
      </c>
      <c r="G123" s="22" t="s">
        <v>1549</v>
      </c>
      <c r="H123" s="22" t="s">
        <v>339</v>
      </c>
      <c r="I123" s="22"/>
      <c r="J123" s="22"/>
      <c r="K123" s="36" t="s">
        <v>348</v>
      </c>
      <c r="L123" s="36" t="s">
        <v>509</v>
      </c>
      <c r="M123" s="37">
        <v>365000</v>
      </c>
      <c r="N123" s="38" t="s">
        <v>347</v>
      </c>
      <c r="O123" s="44" t="s">
        <v>683</v>
      </c>
      <c r="P123" s="39">
        <v>175000</v>
      </c>
      <c r="Q123" s="40">
        <f t="shared" si="2"/>
        <v>0</v>
      </c>
      <c r="R123" s="128">
        <f t="shared" si="3"/>
        <v>0</v>
      </c>
    </row>
    <row r="124" spans="2:18">
      <c r="B124" s="1" t="s">
        <v>164</v>
      </c>
      <c r="C124" s="1"/>
      <c r="D124" s="1">
        <v>1</v>
      </c>
      <c r="E124" s="5"/>
      <c r="F124" s="5"/>
      <c r="G124" s="22"/>
      <c r="H124" s="22"/>
      <c r="I124" s="22"/>
      <c r="J124" s="22" t="s">
        <v>339</v>
      </c>
      <c r="K124" s="36" t="s">
        <v>348</v>
      </c>
      <c r="L124" s="36" t="s">
        <v>511</v>
      </c>
      <c r="M124" s="37">
        <v>19327.731092436974</v>
      </c>
      <c r="N124" s="38" t="s">
        <v>347</v>
      </c>
      <c r="O124" s="44" t="s">
        <v>512</v>
      </c>
      <c r="P124" s="39">
        <v>7058.8235294117649</v>
      </c>
      <c r="Q124" s="40">
        <f t="shared" si="2"/>
        <v>19327.731092436974</v>
      </c>
      <c r="R124" s="128">
        <f t="shared" si="3"/>
        <v>7058.8235294117649</v>
      </c>
    </row>
    <row r="125" spans="2:18">
      <c r="B125" s="1" t="s">
        <v>165</v>
      </c>
      <c r="C125" s="1"/>
      <c r="D125" s="1">
        <v>1</v>
      </c>
      <c r="E125" s="5"/>
      <c r="F125" s="5"/>
      <c r="G125" s="22"/>
      <c r="H125" s="22"/>
      <c r="I125" s="22"/>
      <c r="J125" s="22" t="s">
        <v>339</v>
      </c>
      <c r="K125" s="36" t="s">
        <v>348</v>
      </c>
      <c r="L125" s="36" t="s">
        <v>513</v>
      </c>
      <c r="M125" s="37">
        <v>19327.731092436974</v>
      </c>
      <c r="N125" s="38" t="s">
        <v>347</v>
      </c>
      <c r="O125" s="44" t="s">
        <v>514</v>
      </c>
      <c r="P125" s="39">
        <v>7478.9915966386561</v>
      </c>
      <c r="Q125" s="40">
        <f t="shared" si="2"/>
        <v>19327.731092436974</v>
      </c>
      <c r="R125" s="128">
        <f t="shared" si="3"/>
        <v>7478.9915966386561</v>
      </c>
    </row>
    <row r="126" spans="2:18">
      <c r="B126" s="1" t="s">
        <v>166</v>
      </c>
      <c r="C126" s="1"/>
      <c r="D126" s="1">
        <v>1</v>
      </c>
      <c r="E126" s="5"/>
      <c r="F126" s="5"/>
      <c r="G126" s="22"/>
      <c r="H126" s="22"/>
      <c r="I126" s="22"/>
      <c r="J126" s="22" t="s">
        <v>339</v>
      </c>
      <c r="K126" s="36" t="s">
        <v>348</v>
      </c>
      <c r="L126" s="36" t="s">
        <v>515</v>
      </c>
      <c r="M126" s="37">
        <v>19327.731092436974</v>
      </c>
      <c r="N126" s="38" t="s">
        <v>347</v>
      </c>
      <c r="O126" s="44" t="s">
        <v>516</v>
      </c>
      <c r="P126" s="39">
        <v>7478.9915966386561</v>
      </c>
      <c r="Q126" s="40">
        <f t="shared" si="2"/>
        <v>19327.731092436974</v>
      </c>
      <c r="R126" s="128">
        <f t="shared" si="3"/>
        <v>7478.9915966386561</v>
      </c>
    </row>
    <row r="127" spans="2:18">
      <c r="B127" s="1" t="s">
        <v>167</v>
      </c>
      <c r="C127" s="1"/>
      <c r="D127" s="1">
        <v>1</v>
      </c>
      <c r="E127" s="5"/>
      <c r="F127" s="5"/>
      <c r="G127" s="22"/>
      <c r="H127" s="22"/>
      <c r="I127" s="22"/>
      <c r="J127" s="22" t="s">
        <v>339</v>
      </c>
      <c r="K127" s="36" t="s">
        <v>348</v>
      </c>
      <c r="L127" s="36" t="s">
        <v>517</v>
      </c>
      <c r="M127" s="37">
        <v>19327.731092436974</v>
      </c>
      <c r="N127" s="38" t="s">
        <v>347</v>
      </c>
      <c r="O127" s="44" t="s">
        <v>518</v>
      </c>
      <c r="P127" s="39">
        <v>8067.226890756303</v>
      </c>
      <c r="Q127" s="40">
        <f t="shared" si="2"/>
        <v>19327.731092436974</v>
      </c>
      <c r="R127" s="128">
        <f t="shared" si="3"/>
        <v>8067.226890756303</v>
      </c>
    </row>
    <row r="128" spans="2:18">
      <c r="B128" s="1" t="s">
        <v>168</v>
      </c>
      <c r="C128" s="1">
        <v>1</v>
      </c>
      <c r="D128" s="1"/>
      <c r="E128" s="3" t="s">
        <v>1548</v>
      </c>
      <c r="F128" s="5"/>
      <c r="G128" s="22" t="s">
        <v>1549</v>
      </c>
      <c r="H128" s="22" t="s">
        <v>339</v>
      </c>
      <c r="I128" s="22"/>
      <c r="J128" s="22"/>
      <c r="K128" s="36" t="s">
        <v>348</v>
      </c>
      <c r="L128" s="36" t="s">
        <v>519</v>
      </c>
      <c r="M128" s="37">
        <v>22689.0756302521</v>
      </c>
      <c r="N128" s="38" t="s">
        <v>347</v>
      </c>
      <c r="O128" s="44" t="s">
        <v>520</v>
      </c>
      <c r="P128" s="39">
        <v>8739.495798319329</v>
      </c>
      <c r="Q128" s="40">
        <f t="shared" si="2"/>
        <v>0</v>
      </c>
      <c r="R128" s="128">
        <f t="shared" si="3"/>
        <v>0</v>
      </c>
    </row>
    <row r="129" spans="2:18">
      <c r="B129" s="1" t="s">
        <v>169</v>
      </c>
      <c r="C129" s="1"/>
      <c r="D129" s="1">
        <v>1</v>
      </c>
      <c r="E129" s="5"/>
      <c r="F129" s="5"/>
      <c r="G129" s="22"/>
      <c r="H129" s="22"/>
      <c r="I129" s="22"/>
      <c r="J129" s="22" t="s">
        <v>339</v>
      </c>
      <c r="K129" s="36" t="s">
        <v>348</v>
      </c>
      <c r="L129" s="36" t="s">
        <v>521</v>
      </c>
      <c r="M129" s="37">
        <v>25210.084033613446</v>
      </c>
      <c r="N129" s="38" t="s">
        <v>347</v>
      </c>
      <c r="O129" s="44" t="s">
        <v>522</v>
      </c>
      <c r="P129" s="39">
        <v>9327.7310924369758</v>
      </c>
      <c r="Q129" s="40">
        <f t="shared" si="2"/>
        <v>25210.084033613446</v>
      </c>
      <c r="R129" s="128">
        <f t="shared" si="3"/>
        <v>9327.7310924369758</v>
      </c>
    </row>
    <row r="130" spans="2:18">
      <c r="B130" s="1" t="s">
        <v>170</v>
      </c>
      <c r="C130" s="1"/>
      <c r="D130" s="1">
        <v>1</v>
      </c>
      <c r="E130" s="5"/>
      <c r="F130" s="5"/>
      <c r="G130" s="22"/>
      <c r="H130" s="22"/>
      <c r="I130" s="22"/>
      <c r="J130" s="22" t="s">
        <v>339</v>
      </c>
      <c r="K130" s="36" t="s">
        <v>348</v>
      </c>
      <c r="L130" s="36" t="s">
        <v>523</v>
      </c>
      <c r="M130" s="37">
        <v>25210.084033613446</v>
      </c>
      <c r="N130" s="38" t="s">
        <v>347</v>
      </c>
      <c r="O130" s="44" t="s">
        <v>524</v>
      </c>
      <c r="P130" s="39">
        <v>9327.7310924369758</v>
      </c>
      <c r="Q130" s="40">
        <f t="shared" si="2"/>
        <v>25210.084033613446</v>
      </c>
      <c r="R130" s="128">
        <f t="shared" si="3"/>
        <v>9327.7310924369758</v>
      </c>
    </row>
    <row r="131" spans="2:18">
      <c r="B131" s="1" t="s">
        <v>171</v>
      </c>
      <c r="C131" s="1"/>
      <c r="D131" s="1">
        <v>1</v>
      </c>
      <c r="E131" s="5"/>
      <c r="F131" s="5"/>
      <c r="G131" s="22"/>
      <c r="H131" s="22"/>
      <c r="I131" s="22"/>
      <c r="J131" s="22" t="s">
        <v>339</v>
      </c>
      <c r="K131" s="36" t="s">
        <v>348</v>
      </c>
      <c r="L131" s="36" t="s">
        <v>525</v>
      </c>
      <c r="M131" s="37">
        <v>27731.092436974792</v>
      </c>
      <c r="N131" s="38" t="s">
        <v>347</v>
      </c>
      <c r="O131" s="44" t="s">
        <v>526</v>
      </c>
      <c r="P131" s="39">
        <v>9915.9663865546227</v>
      </c>
      <c r="Q131" s="40">
        <f t="shared" si="2"/>
        <v>27731.092436974792</v>
      </c>
      <c r="R131" s="128">
        <f t="shared" si="3"/>
        <v>9915.9663865546227</v>
      </c>
    </row>
    <row r="132" spans="2:18">
      <c r="B132" s="1" t="s">
        <v>172</v>
      </c>
      <c r="C132" s="1">
        <v>1</v>
      </c>
      <c r="D132" s="1"/>
      <c r="E132" s="3" t="s">
        <v>1548</v>
      </c>
      <c r="F132" s="5"/>
      <c r="G132" s="22" t="s">
        <v>1549</v>
      </c>
      <c r="H132" s="22" t="s">
        <v>339</v>
      </c>
      <c r="I132" s="22"/>
      <c r="J132" s="22"/>
      <c r="K132" s="36" t="s">
        <v>348</v>
      </c>
      <c r="L132" s="36" t="s">
        <v>527</v>
      </c>
      <c r="M132" s="37">
        <v>31092.436974789918</v>
      </c>
      <c r="N132" s="38" t="s">
        <v>347</v>
      </c>
      <c r="O132" s="44" t="s">
        <v>528</v>
      </c>
      <c r="P132" s="39">
        <v>10840.336134453783</v>
      </c>
      <c r="Q132" s="40">
        <f t="shared" si="2"/>
        <v>0</v>
      </c>
      <c r="R132" s="128">
        <f t="shared" si="3"/>
        <v>0</v>
      </c>
    </row>
    <row r="133" spans="2:18">
      <c r="B133" s="1" t="s">
        <v>173</v>
      </c>
      <c r="C133" s="1"/>
      <c r="D133" s="1">
        <v>1</v>
      </c>
      <c r="E133" s="5"/>
      <c r="F133" s="5"/>
      <c r="G133" s="22"/>
      <c r="H133" s="22"/>
      <c r="I133" s="22"/>
      <c r="J133" s="22" t="s">
        <v>339</v>
      </c>
      <c r="K133" s="36" t="s">
        <v>348</v>
      </c>
      <c r="L133" s="36" t="s">
        <v>529</v>
      </c>
      <c r="M133" s="37">
        <v>31932.773109243699</v>
      </c>
      <c r="N133" s="38" t="s">
        <v>347</v>
      </c>
      <c r="O133" s="44" t="s">
        <v>530</v>
      </c>
      <c r="P133" s="39">
        <v>12352.941176470589</v>
      </c>
      <c r="Q133" s="40">
        <f t="shared" si="2"/>
        <v>31932.773109243699</v>
      </c>
      <c r="R133" s="128">
        <f t="shared" si="3"/>
        <v>12352.941176470589</v>
      </c>
    </row>
    <row r="134" spans="2:18">
      <c r="B134" s="1" t="s">
        <v>174</v>
      </c>
      <c r="C134" s="1">
        <v>1</v>
      </c>
      <c r="D134" s="1"/>
      <c r="E134" s="3" t="s">
        <v>1548</v>
      </c>
      <c r="F134" s="5"/>
      <c r="G134" s="22" t="s">
        <v>1549</v>
      </c>
      <c r="H134" s="22" t="s">
        <v>339</v>
      </c>
      <c r="I134" s="22"/>
      <c r="J134" s="22"/>
      <c r="K134" s="36" t="s">
        <v>348</v>
      </c>
      <c r="L134" s="36" t="s">
        <v>531</v>
      </c>
      <c r="M134" s="37">
        <v>34453.781512605041</v>
      </c>
      <c r="N134" s="38" t="s">
        <v>347</v>
      </c>
      <c r="O134" s="44" t="s">
        <v>532</v>
      </c>
      <c r="P134" s="39">
        <v>12352.941176470589</v>
      </c>
      <c r="Q134" s="40">
        <f t="shared" si="2"/>
        <v>0</v>
      </c>
      <c r="R134" s="128">
        <f t="shared" si="3"/>
        <v>0</v>
      </c>
    </row>
    <row r="135" spans="2:18">
      <c r="B135" s="1" t="s">
        <v>175</v>
      </c>
      <c r="C135" s="1"/>
      <c r="D135" s="1">
        <v>1</v>
      </c>
      <c r="E135" s="5"/>
      <c r="F135" s="5"/>
      <c r="G135" s="22"/>
      <c r="H135" s="22"/>
      <c r="I135" s="22"/>
      <c r="J135" s="22" t="s">
        <v>339</v>
      </c>
      <c r="K135" s="36" t="s">
        <v>348</v>
      </c>
      <c r="L135" s="36" t="s">
        <v>533</v>
      </c>
      <c r="M135" s="37">
        <v>38655.462184873948</v>
      </c>
      <c r="N135" s="38" t="s">
        <v>347</v>
      </c>
      <c r="O135" s="44" t="s">
        <v>534</v>
      </c>
      <c r="P135" s="39">
        <v>14621.848739495799</v>
      </c>
      <c r="Q135" s="40">
        <f t="shared" si="2"/>
        <v>38655.462184873948</v>
      </c>
      <c r="R135" s="128">
        <f t="shared" si="3"/>
        <v>14621.848739495799</v>
      </c>
    </row>
    <row r="136" spans="2:18">
      <c r="B136" s="1" t="s">
        <v>176</v>
      </c>
      <c r="C136" s="1">
        <v>1</v>
      </c>
      <c r="D136" s="1"/>
      <c r="E136" s="3" t="s">
        <v>1548</v>
      </c>
      <c r="F136" s="5"/>
      <c r="G136" s="22" t="s">
        <v>1549</v>
      </c>
      <c r="H136" s="22" t="s">
        <v>339</v>
      </c>
      <c r="I136" s="22"/>
      <c r="J136" s="22"/>
      <c r="K136" s="36" t="s">
        <v>348</v>
      </c>
      <c r="L136" s="36" t="s">
        <v>535</v>
      </c>
      <c r="M136" s="37">
        <v>38655.462184873948</v>
      </c>
      <c r="N136" s="38" t="s">
        <v>347</v>
      </c>
      <c r="O136" s="44" t="s">
        <v>536</v>
      </c>
      <c r="P136" s="39">
        <v>16638.655462184874</v>
      </c>
      <c r="Q136" s="40">
        <f t="shared" si="2"/>
        <v>0</v>
      </c>
      <c r="R136" s="128">
        <f t="shared" si="3"/>
        <v>0</v>
      </c>
    </row>
    <row r="137" spans="2:18">
      <c r="B137" s="1" t="s">
        <v>177</v>
      </c>
      <c r="C137" s="1">
        <v>1</v>
      </c>
      <c r="D137" s="1"/>
      <c r="E137" s="3" t="s">
        <v>1548</v>
      </c>
      <c r="F137" s="5"/>
      <c r="G137" s="22" t="s">
        <v>1549</v>
      </c>
      <c r="H137" s="22" t="s">
        <v>339</v>
      </c>
      <c r="I137" s="22"/>
      <c r="J137" s="22"/>
      <c r="K137" s="36" t="s">
        <v>348</v>
      </c>
      <c r="L137" s="36" t="s">
        <v>537</v>
      </c>
      <c r="M137" s="37">
        <v>45378.151260504201</v>
      </c>
      <c r="N137" s="38" t="s">
        <v>347</v>
      </c>
      <c r="O137" s="44" t="s">
        <v>538</v>
      </c>
      <c r="P137" s="39">
        <v>19243.697478991598</v>
      </c>
      <c r="Q137" s="40">
        <f t="shared" si="2"/>
        <v>0</v>
      </c>
      <c r="R137" s="128">
        <f t="shared" si="3"/>
        <v>0</v>
      </c>
    </row>
    <row r="138" spans="2:18">
      <c r="B138" s="1" t="s">
        <v>178</v>
      </c>
      <c r="C138" s="1">
        <v>1</v>
      </c>
      <c r="D138" s="1"/>
      <c r="E138" s="3" t="s">
        <v>1548</v>
      </c>
      <c r="F138" s="5"/>
      <c r="G138" s="22" t="s">
        <v>1549</v>
      </c>
      <c r="H138" s="22" t="s">
        <v>339</v>
      </c>
      <c r="I138" s="22"/>
      <c r="J138" s="22"/>
      <c r="K138" s="36" t="s">
        <v>348</v>
      </c>
      <c r="L138" s="36" t="s">
        <v>539</v>
      </c>
      <c r="M138" s="37">
        <v>47058.823529411769</v>
      </c>
      <c r="N138" s="38" t="s">
        <v>347</v>
      </c>
      <c r="O138" s="44" t="s">
        <v>540</v>
      </c>
      <c r="P138" s="39">
        <v>19747.899159663866</v>
      </c>
      <c r="Q138" s="40">
        <f t="shared" si="2"/>
        <v>0</v>
      </c>
      <c r="R138" s="128">
        <f t="shared" si="3"/>
        <v>0</v>
      </c>
    </row>
    <row r="139" spans="2:18">
      <c r="B139" s="1" t="s">
        <v>179</v>
      </c>
      <c r="C139" s="1">
        <v>1</v>
      </c>
      <c r="D139" s="1"/>
      <c r="E139" s="3" t="s">
        <v>1548</v>
      </c>
      <c r="F139" s="5"/>
      <c r="G139" s="22" t="s">
        <v>1549</v>
      </c>
      <c r="H139" s="22" t="s">
        <v>339</v>
      </c>
      <c r="I139" s="22"/>
      <c r="J139" s="22"/>
      <c r="K139" s="36" t="s">
        <v>348</v>
      </c>
      <c r="L139" s="36" t="s">
        <v>541</v>
      </c>
      <c r="M139" s="37">
        <v>56302.521008403361</v>
      </c>
      <c r="N139" s="38" t="s">
        <v>347</v>
      </c>
      <c r="O139" s="44" t="s">
        <v>542</v>
      </c>
      <c r="P139" s="39">
        <v>19747.899159663866</v>
      </c>
      <c r="Q139" s="40">
        <f t="shared" si="2"/>
        <v>0</v>
      </c>
      <c r="R139" s="128">
        <f t="shared" si="3"/>
        <v>0</v>
      </c>
    </row>
    <row r="140" spans="2:18">
      <c r="B140" s="1" t="s">
        <v>180</v>
      </c>
      <c r="C140" s="1"/>
      <c r="D140" s="1">
        <v>1</v>
      </c>
      <c r="E140" s="5"/>
      <c r="F140" s="5"/>
      <c r="G140" s="22"/>
      <c r="H140" s="22"/>
      <c r="I140" s="22"/>
      <c r="J140" s="22" t="s">
        <v>339</v>
      </c>
      <c r="K140" s="36" t="s">
        <v>348</v>
      </c>
      <c r="L140" s="36" t="s">
        <v>543</v>
      </c>
      <c r="M140" s="37">
        <v>63025.210084033613</v>
      </c>
      <c r="N140" s="38" t="s">
        <v>347</v>
      </c>
      <c r="O140" s="44" t="s">
        <v>544</v>
      </c>
      <c r="P140" s="39">
        <v>25378.151260504204</v>
      </c>
      <c r="Q140" s="40">
        <f t="shared" ref="Q140:Q142" si="4">M140*D140</f>
        <v>63025.210084033613</v>
      </c>
      <c r="R140" s="128">
        <f t="shared" si="3"/>
        <v>25378.151260504204</v>
      </c>
    </row>
    <row r="141" spans="2:18">
      <c r="B141" s="1" t="s">
        <v>181</v>
      </c>
      <c r="C141" s="1">
        <v>1</v>
      </c>
      <c r="D141" s="1"/>
      <c r="E141" s="3" t="s">
        <v>1548</v>
      </c>
      <c r="F141" s="5"/>
      <c r="G141" s="22" t="s">
        <v>1549</v>
      </c>
      <c r="H141" s="22" t="s">
        <v>339</v>
      </c>
      <c r="I141" s="22"/>
      <c r="J141" s="22"/>
      <c r="K141" s="36" t="s">
        <v>348</v>
      </c>
      <c r="L141" s="36" t="s">
        <v>545</v>
      </c>
      <c r="M141" s="37">
        <v>64705.882352941182</v>
      </c>
      <c r="N141" s="38" t="s">
        <v>347</v>
      </c>
      <c r="O141" s="44" t="s">
        <v>546</v>
      </c>
      <c r="P141" s="39">
        <v>25378.151260504204</v>
      </c>
      <c r="Q141" s="40">
        <f t="shared" si="4"/>
        <v>0</v>
      </c>
      <c r="R141" s="128">
        <f t="shared" ref="R141:R142" si="5">P141*D141</f>
        <v>0</v>
      </c>
    </row>
    <row r="142" spans="2:18" ht="15" thickBot="1">
      <c r="B142" s="10" t="s">
        <v>184</v>
      </c>
      <c r="C142" s="10"/>
      <c r="D142" s="10">
        <v>1</v>
      </c>
      <c r="E142" s="5"/>
      <c r="F142" s="10"/>
      <c r="G142" s="22"/>
      <c r="H142" s="22"/>
      <c r="I142" s="22"/>
      <c r="J142" s="22" t="s">
        <v>339</v>
      </c>
      <c r="K142" s="36" t="s">
        <v>348</v>
      </c>
      <c r="L142" s="36" t="s">
        <v>686</v>
      </c>
      <c r="M142" s="37">
        <v>668907.56302521017</v>
      </c>
      <c r="N142" s="38" t="s">
        <v>348</v>
      </c>
      <c r="O142" s="38" t="s">
        <v>686</v>
      </c>
      <c r="P142" s="39">
        <v>668907.56302521017</v>
      </c>
      <c r="Q142" s="129">
        <f t="shared" si="4"/>
        <v>668907.56302521017</v>
      </c>
      <c r="R142" s="128">
        <f t="shared" si="5"/>
        <v>668907.56302521017</v>
      </c>
    </row>
    <row r="143" spans="2:18">
      <c r="B143" s="112" t="s">
        <v>1537</v>
      </c>
      <c r="C143" s="112">
        <v>1</v>
      </c>
      <c r="D143" s="112"/>
      <c r="E143" s="112"/>
      <c r="F143" s="112" t="s">
        <v>1550</v>
      </c>
      <c r="G143" s="112"/>
      <c r="H143" s="112" t="s">
        <v>1551</v>
      </c>
      <c r="I143" s="112" t="s">
        <v>339</v>
      </c>
      <c r="J143" s="112"/>
      <c r="K143" s="14"/>
      <c r="L143" s="14"/>
      <c r="M143" s="14"/>
      <c r="N143" s="14"/>
      <c r="O143" s="14"/>
      <c r="P143" s="14"/>
      <c r="Q143" s="132">
        <f>SUM(Q11:Q142)</f>
        <v>2592200.4201680678</v>
      </c>
      <c r="R143" s="133">
        <f>SUM(R11:R142)</f>
        <v>2014592.4369747899</v>
      </c>
    </row>
    <row r="144" spans="2:18">
      <c r="B144" s="112"/>
      <c r="C144" s="112"/>
      <c r="D144" s="112"/>
      <c r="E144" s="112"/>
      <c r="F144" s="112"/>
      <c r="G144" s="112"/>
      <c r="H144" s="112"/>
      <c r="I144" s="112"/>
      <c r="J144" s="112"/>
    </row>
    <row r="145" spans="2:10">
      <c r="B145" s="112" t="s">
        <v>1542</v>
      </c>
      <c r="C145" s="112"/>
      <c r="D145" s="112"/>
      <c r="E145" s="112"/>
      <c r="F145" s="112"/>
      <c r="G145" s="112"/>
      <c r="H145" s="112"/>
      <c r="I145" s="112"/>
      <c r="J145" s="112"/>
    </row>
    <row r="146" spans="2:10">
      <c r="B146" s="112" t="s">
        <v>1552</v>
      </c>
      <c r="C146" s="112">
        <v>1</v>
      </c>
      <c r="D146" s="112"/>
      <c r="E146" s="112"/>
      <c r="F146" s="112" t="s">
        <v>345</v>
      </c>
      <c r="G146" s="112" t="s">
        <v>1553</v>
      </c>
      <c r="H146" s="112" t="s">
        <v>1554</v>
      </c>
      <c r="I146" s="112"/>
      <c r="J146" s="112" t="s">
        <v>1555</v>
      </c>
    </row>
    <row r="147" spans="2:10">
      <c r="B147" s="112" t="s">
        <v>1556</v>
      </c>
      <c r="C147" s="112">
        <v>1</v>
      </c>
      <c r="D147" s="112"/>
      <c r="E147" s="112"/>
      <c r="F147" s="112"/>
      <c r="G147" s="112" t="s">
        <v>1557</v>
      </c>
      <c r="H147" s="112"/>
      <c r="I147" s="112"/>
      <c r="J147" s="112"/>
    </row>
  </sheetData>
  <mergeCells count="7">
    <mergeCell ref="H9:J9"/>
    <mergeCell ref="B2:G2"/>
    <mergeCell ref="C3:F3"/>
    <mergeCell ref="C4:F4"/>
    <mergeCell ref="C5:F5"/>
    <mergeCell ref="C6:F6"/>
    <mergeCell ref="B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/>
  <dimension ref="B1:R70"/>
  <sheetViews>
    <sheetView topLeftCell="B62" workbookViewId="0">
      <selection activeCell="N7" sqref="N7"/>
    </sheetView>
  </sheetViews>
  <sheetFormatPr baseColWidth="10" defaultColWidth="11.44140625" defaultRowHeight="13.8"/>
  <cols>
    <col min="1" max="1" width="4.33203125" style="6" customWidth="1"/>
    <col min="2" max="2" width="57.44140625" style="6" customWidth="1"/>
    <col min="3" max="3" width="10.44140625" style="6" customWidth="1"/>
    <col min="4" max="4" width="10.33203125" style="6" customWidth="1"/>
    <col min="5" max="5" width="11.33203125" style="6" customWidth="1"/>
    <col min="6" max="6" width="11.109375" style="6" customWidth="1"/>
    <col min="7" max="7" width="9.33203125" style="6" customWidth="1"/>
    <col min="8" max="10" width="8.6640625" style="6" customWidth="1"/>
    <col min="11" max="11" width="11.6640625" style="6" bestFit="1" customWidth="1"/>
    <col min="12" max="12" width="11.33203125" style="6" bestFit="1" customWidth="1"/>
    <col min="13" max="13" width="11" style="6" bestFit="1" customWidth="1"/>
    <col min="14" max="14" width="11.6640625" style="6" bestFit="1" customWidth="1"/>
    <col min="15" max="15" width="11.33203125" style="6" bestFit="1" customWidth="1"/>
    <col min="16" max="16" width="11" style="6" bestFit="1" customWidth="1"/>
    <col min="17" max="17" width="12.33203125" style="6" bestFit="1" customWidth="1"/>
    <col min="18" max="18" width="11.33203125" style="6" bestFit="1" customWidth="1"/>
    <col min="19" max="16384" width="11.44140625" style="6"/>
  </cols>
  <sheetData>
    <row r="1" spans="2:18" ht="15.75" customHeight="1"/>
    <row r="2" spans="2:18" ht="15.75" customHeight="1">
      <c r="B2" s="147" t="s">
        <v>334</v>
      </c>
      <c r="C2" s="147"/>
      <c r="D2" s="147"/>
      <c r="E2" s="147"/>
      <c r="F2" s="147"/>
    </row>
    <row r="3" spans="2:18" ht="15.75" customHeight="1">
      <c r="B3" s="94" t="s">
        <v>335</v>
      </c>
      <c r="C3" s="148">
        <v>45758</v>
      </c>
      <c r="D3" s="148"/>
      <c r="E3" s="148"/>
      <c r="F3" s="14"/>
    </row>
    <row r="4" spans="2:18" ht="15.75" customHeight="1">
      <c r="B4" s="94" t="s">
        <v>336</v>
      </c>
      <c r="C4" s="149" t="s">
        <v>861</v>
      </c>
      <c r="D4" s="149"/>
      <c r="E4" s="149"/>
      <c r="F4" s="14"/>
    </row>
    <row r="5" spans="2:18" ht="15.75" customHeight="1">
      <c r="B5" s="94" t="s">
        <v>337</v>
      </c>
      <c r="C5" s="149" t="s">
        <v>1651</v>
      </c>
      <c r="D5" s="149"/>
      <c r="E5" s="149"/>
      <c r="F5" s="14"/>
    </row>
    <row r="6" spans="2:18" ht="15.75" customHeight="1">
      <c r="B6" s="94" t="s">
        <v>338</v>
      </c>
      <c r="C6" s="150" t="s">
        <v>1652</v>
      </c>
      <c r="D6" s="150"/>
      <c r="E6" s="150"/>
      <c r="F6" s="14"/>
    </row>
    <row r="7" spans="2:18" ht="15.75" customHeight="1"/>
    <row r="8" spans="2:18" ht="15.75" customHeight="1"/>
    <row r="9" spans="2:18" ht="15.75" customHeight="1"/>
    <row r="10" spans="2:18">
      <c r="B10" s="162" t="s">
        <v>291</v>
      </c>
      <c r="C10" s="162"/>
      <c r="D10" s="162"/>
    </row>
    <row r="11" spans="2:18" ht="14.4" thickBot="1">
      <c r="C11" s="14"/>
      <c r="D11" s="14"/>
      <c r="E11" s="14"/>
      <c r="F11" s="14"/>
      <c r="G11" s="14"/>
      <c r="H11" s="152" t="s">
        <v>330</v>
      </c>
      <c r="I11" s="152"/>
      <c r="J11" s="152"/>
      <c r="L11" s="7"/>
    </row>
    <row r="12" spans="2:18" s="14" customFormat="1" ht="42" thickBot="1">
      <c r="B12" s="122" t="s">
        <v>185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123" t="s">
        <v>693</v>
      </c>
      <c r="R12" s="124" t="s">
        <v>363</v>
      </c>
    </row>
    <row r="13" spans="2:18">
      <c r="B13" s="10" t="s">
        <v>292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47" t="s">
        <v>348</v>
      </c>
      <c r="L13" s="47">
        <v>7765</v>
      </c>
      <c r="M13" s="61">
        <v>8403.361344537816</v>
      </c>
      <c r="N13" s="62" t="s">
        <v>347</v>
      </c>
      <c r="O13" s="62" t="s">
        <v>694</v>
      </c>
      <c r="P13" s="63">
        <v>5714.2857142857147</v>
      </c>
      <c r="Q13" s="64">
        <f>M13*D13</f>
        <v>8403.361344537816</v>
      </c>
      <c r="R13" s="65">
        <f>P13*D13</f>
        <v>5714.2857142857147</v>
      </c>
    </row>
    <row r="14" spans="2:18">
      <c r="B14" s="10" t="s">
        <v>254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47" t="s">
        <v>348</v>
      </c>
      <c r="L14" s="47">
        <v>7764</v>
      </c>
      <c r="M14" s="61">
        <v>11764.705882352942</v>
      </c>
      <c r="N14" s="62" t="s">
        <v>347</v>
      </c>
      <c r="O14" s="62" t="s">
        <v>378</v>
      </c>
      <c r="P14" s="63">
        <v>7142.8571428571431</v>
      </c>
      <c r="Q14" s="49">
        <f t="shared" ref="Q14:Q68" si="0">M14*D14</f>
        <v>11764.705882352942</v>
      </c>
      <c r="R14" s="50">
        <f t="shared" ref="R14:R68" si="1">P14*D14</f>
        <v>7142.8571428571431</v>
      </c>
    </row>
    <row r="15" spans="2:18">
      <c r="B15" s="10" t="s">
        <v>293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47" t="s">
        <v>348</v>
      </c>
      <c r="L15" s="47">
        <v>8171</v>
      </c>
      <c r="M15" s="61">
        <v>10100</v>
      </c>
      <c r="N15" s="62" t="s">
        <v>347</v>
      </c>
      <c r="O15" s="62" t="s">
        <v>695</v>
      </c>
      <c r="P15" s="63">
        <v>10756.302521008403</v>
      </c>
      <c r="Q15" s="49">
        <f t="shared" si="0"/>
        <v>10100</v>
      </c>
      <c r="R15" s="50">
        <f t="shared" si="1"/>
        <v>10756.302521008403</v>
      </c>
    </row>
    <row r="16" spans="2:18">
      <c r="B16" s="10" t="s">
        <v>294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47" t="s">
        <v>348</v>
      </c>
      <c r="L16" s="66" t="s">
        <v>696</v>
      </c>
      <c r="M16" s="61">
        <v>11764.705882352942</v>
      </c>
      <c r="N16" s="62" t="s">
        <v>347</v>
      </c>
      <c r="O16" s="62" t="s">
        <v>697</v>
      </c>
      <c r="P16" s="63">
        <v>8571.4285714285725</v>
      </c>
      <c r="Q16" s="49">
        <f t="shared" si="0"/>
        <v>11764.705882352942</v>
      </c>
      <c r="R16" s="50">
        <f t="shared" si="1"/>
        <v>8571.4285714285725</v>
      </c>
    </row>
    <row r="17" spans="2:18">
      <c r="B17" s="10" t="s">
        <v>23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47" t="s">
        <v>348</v>
      </c>
      <c r="L17" s="47">
        <v>8073</v>
      </c>
      <c r="M17" s="61">
        <v>110924.36974789917</v>
      </c>
      <c r="N17" s="62" t="s">
        <v>347</v>
      </c>
      <c r="O17" s="62" t="s">
        <v>368</v>
      </c>
      <c r="P17" s="63">
        <v>74705.882352941175</v>
      </c>
      <c r="Q17" s="49">
        <f t="shared" si="0"/>
        <v>110924.36974789917</v>
      </c>
      <c r="R17" s="50">
        <f t="shared" si="1"/>
        <v>74705.882352941175</v>
      </c>
    </row>
    <row r="18" spans="2:18">
      <c r="B18" s="10" t="s">
        <v>1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47" t="s">
        <v>348</v>
      </c>
      <c r="L18" s="47" t="s">
        <v>557</v>
      </c>
      <c r="M18" s="61">
        <v>24369.747899159665</v>
      </c>
      <c r="N18" s="62" t="s">
        <v>348</v>
      </c>
      <c r="O18" s="62" t="s">
        <v>557</v>
      </c>
      <c r="P18" s="63">
        <v>24369.747899159665</v>
      </c>
      <c r="Q18" s="49">
        <f t="shared" si="0"/>
        <v>24369.747899159665</v>
      </c>
      <c r="R18" s="50">
        <f t="shared" si="1"/>
        <v>24369.747899159665</v>
      </c>
    </row>
    <row r="19" spans="2:18">
      <c r="B19" s="10" t="s">
        <v>0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47" t="s">
        <v>348</v>
      </c>
      <c r="L19" s="47" t="s">
        <v>364</v>
      </c>
      <c r="M19" s="61">
        <v>58823.529411764706</v>
      </c>
      <c r="N19" s="62" t="s">
        <v>347</v>
      </c>
      <c r="O19" s="62" t="s">
        <v>365</v>
      </c>
      <c r="P19" s="63">
        <v>36974.789915966387</v>
      </c>
      <c r="Q19" s="49">
        <f t="shared" si="0"/>
        <v>58823.529411764706</v>
      </c>
      <c r="R19" s="50">
        <f t="shared" si="1"/>
        <v>36974.789915966387</v>
      </c>
    </row>
    <row r="20" spans="2:18">
      <c r="B20" s="10" t="s">
        <v>3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47" t="s">
        <v>348</v>
      </c>
      <c r="L20" s="47" t="s">
        <v>558</v>
      </c>
      <c r="M20" s="61">
        <v>40336.134453781517</v>
      </c>
      <c r="N20" s="62" t="s">
        <v>347</v>
      </c>
      <c r="O20" s="62" t="s">
        <v>559</v>
      </c>
      <c r="P20" s="63">
        <v>36050.420168067227</v>
      </c>
      <c r="Q20" s="49">
        <f t="shared" si="0"/>
        <v>40336.134453781517</v>
      </c>
      <c r="R20" s="50">
        <f t="shared" si="1"/>
        <v>36050.420168067227</v>
      </c>
    </row>
    <row r="21" spans="2:18">
      <c r="B21" s="10" t="s">
        <v>27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47" t="s">
        <v>348</v>
      </c>
      <c r="L21" s="47" t="s">
        <v>371</v>
      </c>
      <c r="M21" s="61">
        <v>88235.294117647063</v>
      </c>
      <c r="N21" s="62" t="s">
        <v>347</v>
      </c>
      <c r="O21" s="62" t="s">
        <v>372</v>
      </c>
      <c r="P21" s="63">
        <v>79075.630252100847</v>
      </c>
      <c r="Q21" s="49">
        <f t="shared" si="0"/>
        <v>88235.294117647063</v>
      </c>
      <c r="R21" s="50">
        <f t="shared" si="1"/>
        <v>79075.630252100847</v>
      </c>
    </row>
    <row r="22" spans="2:18">
      <c r="B22" s="10" t="s">
        <v>295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47" t="s">
        <v>348</v>
      </c>
      <c r="L22" s="47" t="s">
        <v>698</v>
      </c>
      <c r="M22" s="61">
        <v>210924.36974789918</v>
      </c>
      <c r="N22" s="62" t="s">
        <v>347</v>
      </c>
      <c r="O22" s="62" t="s">
        <v>569</v>
      </c>
      <c r="P22" s="63">
        <v>75126.050420168074</v>
      </c>
      <c r="Q22" s="49">
        <f t="shared" si="0"/>
        <v>210924.36974789918</v>
      </c>
      <c r="R22" s="50">
        <f t="shared" si="1"/>
        <v>75126.050420168074</v>
      </c>
    </row>
    <row r="23" spans="2:18">
      <c r="B23" s="67" t="s">
        <v>296</v>
      </c>
      <c r="C23" s="1">
        <v>1</v>
      </c>
      <c r="D23" s="1">
        <v>1</v>
      </c>
      <c r="E23" s="15"/>
      <c r="F23" s="15"/>
      <c r="G23" s="15" t="s">
        <v>1653</v>
      </c>
      <c r="H23" s="15"/>
      <c r="I23" s="15" t="s">
        <v>339</v>
      </c>
      <c r="J23" s="15"/>
      <c r="K23" s="47" t="s">
        <v>563</v>
      </c>
      <c r="L23" s="47" t="s">
        <v>744</v>
      </c>
      <c r="M23" s="61">
        <v>1630000</v>
      </c>
      <c r="N23" s="62" t="s">
        <v>563</v>
      </c>
      <c r="O23" s="62" t="s">
        <v>744</v>
      </c>
      <c r="P23" s="63">
        <v>1630000</v>
      </c>
      <c r="Q23" s="49">
        <f t="shared" si="0"/>
        <v>1630000</v>
      </c>
      <c r="R23" s="50">
        <f t="shared" si="1"/>
        <v>1630000</v>
      </c>
    </row>
    <row r="24" spans="2:18">
      <c r="B24" s="1" t="s">
        <v>14</v>
      </c>
      <c r="C24" s="1"/>
      <c r="D24" s="1">
        <v>1</v>
      </c>
      <c r="E24" s="15"/>
      <c r="F24" s="15"/>
      <c r="G24" s="15"/>
      <c r="H24" s="15"/>
      <c r="I24" s="15"/>
      <c r="J24" s="15" t="s">
        <v>339</v>
      </c>
      <c r="K24" s="47" t="s">
        <v>348</v>
      </c>
      <c r="L24" s="47" t="s">
        <v>553</v>
      </c>
      <c r="M24" s="61">
        <v>230252.10084033615</v>
      </c>
      <c r="N24" s="62" t="s">
        <v>347</v>
      </c>
      <c r="O24" s="62" t="s">
        <v>554</v>
      </c>
      <c r="P24" s="63">
        <v>160000</v>
      </c>
      <c r="Q24" s="49">
        <f t="shared" si="0"/>
        <v>230252.10084033615</v>
      </c>
      <c r="R24" s="50">
        <f t="shared" si="1"/>
        <v>160000</v>
      </c>
    </row>
    <row r="25" spans="2:18">
      <c r="B25" s="1" t="s">
        <v>297</v>
      </c>
      <c r="C25" s="45">
        <v>1</v>
      </c>
      <c r="D25" s="45"/>
      <c r="E25" s="46" t="s">
        <v>242</v>
      </c>
      <c r="F25" s="46" t="s">
        <v>1655</v>
      </c>
      <c r="G25" s="15" t="s">
        <v>1654</v>
      </c>
      <c r="H25" s="15" t="s">
        <v>339</v>
      </c>
      <c r="I25" s="15"/>
      <c r="J25" s="15"/>
      <c r="K25" s="47" t="s">
        <v>348</v>
      </c>
      <c r="L25" s="47" t="s">
        <v>411</v>
      </c>
      <c r="M25" s="61">
        <v>368067.22689075634</v>
      </c>
      <c r="N25" s="62" t="s">
        <v>347</v>
      </c>
      <c r="O25" s="62" t="s">
        <v>412</v>
      </c>
      <c r="P25" s="63">
        <v>232605.04201680672</v>
      </c>
      <c r="Q25" s="49">
        <f t="shared" si="0"/>
        <v>0</v>
      </c>
      <c r="R25" s="50">
        <f t="shared" si="1"/>
        <v>0</v>
      </c>
    </row>
    <row r="26" spans="2:18">
      <c r="B26" s="1" t="s">
        <v>13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47" t="s">
        <v>348</v>
      </c>
      <c r="L26" s="47" t="s">
        <v>632</v>
      </c>
      <c r="M26" s="61">
        <v>156302.52100840336</v>
      </c>
      <c r="N26" s="62" t="s">
        <v>347</v>
      </c>
      <c r="O26" s="62" t="s">
        <v>633</v>
      </c>
      <c r="P26" s="63">
        <v>86302.521008403361</v>
      </c>
      <c r="Q26" s="49">
        <f t="shared" si="0"/>
        <v>156302.52100840336</v>
      </c>
      <c r="R26" s="50">
        <f t="shared" si="1"/>
        <v>86302.521008403361</v>
      </c>
    </row>
    <row r="27" spans="2:18">
      <c r="B27" s="1" t="s">
        <v>298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47" t="s">
        <v>348</v>
      </c>
      <c r="L27" s="47" t="s">
        <v>699</v>
      </c>
      <c r="M27" s="61">
        <v>183193.27731092437</v>
      </c>
      <c r="N27" s="62" t="s">
        <v>347</v>
      </c>
      <c r="O27" s="62" t="s">
        <v>700</v>
      </c>
      <c r="P27" s="63">
        <v>85546.218487394959</v>
      </c>
      <c r="Q27" s="49">
        <f t="shared" si="0"/>
        <v>183193.27731092437</v>
      </c>
      <c r="R27" s="50">
        <f t="shared" si="1"/>
        <v>85546.218487394959</v>
      </c>
    </row>
    <row r="28" spans="2:18">
      <c r="B28" s="1" t="s">
        <v>15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47" t="s">
        <v>348</v>
      </c>
      <c r="L28" s="47" t="s">
        <v>471</v>
      </c>
      <c r="M28" s="61">
        <v>123000</v>
      </c>
      <c r="N28" s="62" t="s">
        <v>348</v>
      </c>
      <c r="O28" s="62" t="s">
        <v>471</v>
      </c>
      <c r="P28" s="63">
        <v>123000</v>
      </c>
      <c r="Q28" s="49">
        <f t="shared" si="0"/>
        <v>123000</v>
      </c>
      <c r="R28" s="50">
        <f t="shared" si="1"/>
        <v>123000</v>
      </c>
    </row>
    <row r="29" spans="2:18">
      <c r="B29" s="10" t="s">
        <v>16</v>
      </c>
      <c r="C29" s="1">
        <v>1</v>
      </c>
      <c r="D29" s="1">
        <v>1</v>
      </c>
      <c r="E29" s="5" t="s">
        <v>242</v>
      </c>
      <c r="F29" s="5"/>
      <c r="G29" s="15"/>
      <c r="H29" s="15"/>
      <c r="I29" s="15" t="s">
        <v>339</v>
      </c>
      <c r="J29" s="15"/>
      <c r="K29" s="47" t="s">
        <v>348</v>
      </c>
      <c r="L29" s="47" t="s">
        <v>479</v>
      </c>
      <c r="M29" s="61">
        <v>142000</v>
      </c>
      <c r="N29" s="62" t="s">
        <v>348</v>
      </c>
      <c r="O29" s="62" t="s">
        <v>479</v>
      </c>
      <c r="P29" s="63">
        <v>142000</v>
      </c>
      <c r="Q29" s="49">
        <f t="shared" si="0"/>
        <v>142000</v>
      </c>
      <c r="R29" s="50">
        <f t="shared" si="1"/>
        <v>142000</v>
      </c>
    </row>
    <row r="30" spans="2:18">
      <c r="B30" s="10" t="s">
        <v>299</v>
      </c>
      <c r="C30" s="1"/>
      <c r="D30" s="1">
        <v>1</v>
      </c>
      <c r="E30" s="5"/>
      <c r="F30" s="5"/>
      <c r="G30" s="15"/>
      <c r="H30" s="15"/>
      <c r="I30" s="15"/>
      <c r="J30" s="15" t="s">
        <v>339</v>
      </c>
      <c r="K30" s="47" t="s">
        <v>348</v>
      </c>
      <c r="L30" s="47" t="s">
        <v>701</v>
      </c>
      <c r="M30" s="61">
        <v>22000</v>
      </c>
      <c r="N30" s="62" t="s">
        <v>348</v>
      </c>
      <c r="O30" s="62">
        <v>306</v>
      </c>
      <c r="P30" s="63">
        <v>22000</v>
      </c>
      <c r="Q30" s="49">
        <f t="shared" si="0"/>
        <v>22000</v>
      </c>
      <c r="R30" s="50">
        <f t="shared" si="1"/>
        <v>22000</v>
      </c>
    </row>
    <row r="31" spans="2:18">
      <c r="B31" s="9" t="s">
        <v>300</v>
      </c>
      <c r="C31" s="1">
        <v>1</v>
      </c>
      <c r="D31" s="1"/>
      <c r="E31" s="5" t="s">
        <v>354</v>
      </c>
      <c r="F31" s="5"/>
      <c r="G31" s="15" t="s">
        <v>1656</v>
      </c>
      <c r="H31" s="15" t="s">
        <v>339</v>
      </c>
      <c r="I31" s="15"/>
      <c r="J31" s="15"/>
      <c r="K31" s="47" t="s">
        <v>354</v>
      </c>
      <c r="L31" s="47" t="s">
        <v>702</v>
      </c>
      <c r="M31" s="61">
        <v>268000</v>
      </c>
      <c r="N31" s="62" t="s">
        <v>354</v>
      </c>
      <c r="O31" s="62" t="s">
        <v>702</v>
      </c>
      <c r="P31" s="63">
        <v>268000</v>
      </c>
      <c r="Q31" s="49">
        <f t="shared" si="0"/>
        <v>0</v>
      </c>
      <c r="R31" s="50">
        <f t="shared" si="1"/>
        <v>0</v>
      </c>
    </row>
    <row r="32" spans="2:18">
      <c r="B32" s="10" t="s">
        <v>234</v>
      </c>
      <c r="C32" s="1">
        <v>1</v>
      </c>
      <c r="D32" s="1"/>
      <c r="E32" s="5" t="s">
        <v>354</v>
      </c>
      <c r="F32" s="5"/>
      <c r="G32" s="15" t="s">
        <v>775</v>
      </c>
      <c r="H32" s="15" t="s">
        <v>339</v>
      </c>
      <c r="I32" s="15"/>
      <c r="J32" s="15"/>
      <c r="K32" s="47" t="s">
        <v>354</v>
      </c>
      <c r="L32" s="47" t="s">
        <v>703</v>
      </c>
      <c r="M32" s="61">
        <v>470000</v>
      </c>
      <c r="N32" s="62" t="s">
        <v>354</v>
      </c>
      <c r="O32" s="62" t="s">
        <v>703</v>
      </c>
      <c r="P32" s="63">
        <v>470000</v>
      </c>
      <c r="Q32" s="49">
        <f t="shared" si="0"/>
        <v>0</v>
      </c>
      <c r="R32" s="50">
        <f t="shared" si="1"/>
        <v>0</v>
      </c>
    </row>
    <row r="33" spans="2:18">
      <c r="B33" s="1" t="s">
        <v>8</v>
      </c>
      <c r="C33" s="1">
        <v>1</v>
      </c>
      <c r="D33" s="1"/>
      <c r="E33" s="16" t="s">
        <v>1134</v>
      </c>
      <c r="F33" s="5"/>
      <c r="G33" s="1" t="s">
        <v>775</v>
      </c>
      <c r="H33" s="15" t="s">
        <v>339</v>
      </c>
      <c r="I33" s="15"/>
      <c r="J33" s="15"/>
      <c r="K33" s="47" t="s">
        <v>242</v>
      </c>
      <c r="L33" s="47" t="s">
        <v>738</v>
      </c>
      <c r="M33" s="61">
        <v>32000</v>
      </c>
      <c r="N33" s="62" t="s">
        <v>242</v>
      </c>
      <c r="O33" s="62" t="s">
        <v>738</v>
      </c>
      <c r="P33" s="63">
        <v>32000</v>
      </c>
      <c r="Q33" s="49">
        <f t="shared" si="0"/>
        <v>0</v>
      </c>
      <c r="R33" s="50">
        <f t="shared" si="1"/>
        <v>0</v>
      </c>
    </row>
    <row r="34" spans="2:18">
      <c r="B34" s="9" t="s">
        <v>301</v>
      </c>
      <c r="C34" s="1">
        <v>1</v>
      </c>
      <c r="D34" s="1"/>
      <c r="E34" s="5" t="s">
        <v>242</v>
      </c>
      <c r="F34" s="5"/>
      <c r="G34" s="15" t="s">
        <v>775</v>
      </c>
      <c r="H34" s="15" t="s">
        <v>339</v>
      </c>
      <c r="I34" s="15"/>
      <c r="J34" s="15"/>
      <c r="K34" s="47" t="s">
        <v>346</v>
      </c>
      <c r="L34" s="47"/>
      <c r="M34" s="61">
        <v>60000</v>
      </c>
      <c r="N34" s="62" t="s">
        <v>346</v>
      </c>
      <c r="O34" s="62" t="s">
        <v>754</v>
      </c>
      <c r="P34" s="63">
        <v>60000</v>
      </c>
      <c r="Q34" s="49">
        <f t="shared" si="0"/>
        <v>0</v>
      </c>
      <c r="R34" s="50">
        <f t="shared" si="1"/>
        <v>0</v>
      </c>
    </row>
    <row r="35" spans="2:18">
      <c r="B35" s="10" t="s">
        <v>302</v>
      </c>
      <c r="C35" s="1"/>
      <c r="D35" s="1">
        <v>1</v>
      </c>
      <c r="E35" s="5"/>
      <c r="F35" s="5"/>
      <c r="G35" s="15"/>
      <c r="H35" s="15"/>
      <c r="I35" s="15"/>
      <c r="J35" s="15" t="s">
        <v>339</v>
      </c>
      <c r="K35" s="47" t="s">
        <v>567</v>
      </c>
      <c r="L35" s="47"/>
      <c r="M35" s="61">
        <v>37000</v>
      </c>
      <c r="N35" s="62" t="s">
        <v>567</v>
      </c>
      <c r="O35" s="62"/>
      <c r="P35" s="63">
        <v>37000</v>
      </c>
      <c r="Q35" s="49">
        <f t="shared" si="0"/>
        <v>37000</v>
      </c>
      <c r="R35" s="50">
        <f t="shared" si="1"/>
        <v>37000</v>
      </c>
    </row>
    <row r="36" spans="2:18">
      <c r="B36" s="10" t="s">
        <v>303</v>
      </c>
      <c r="C36" s="45">
        <v>1</v>
      </c>
      <c r="D36" s="45"/>
      <c r="E36" s="46" t="s">
        <v>242</v>
      </c>
      <c r="F36" s="46">
        <v>84399</v>
      </c>
      <c r="G36" s="15" t="s">
        <v>775</v>
      </c>
      <c r="H36" s="15" t="s">
        <v>339</v>
      </c>
      <c r="I36" s="15"/>
      <c r="J36" s="15"/>
      <c r="K36" s="47" t="s">
        <v>346</v>
      </c>
      <c r="L36" s="47"/>
      <c r="M36" s="61">
        <v>65000</v>
      </c>
      <c r="N36" s="62" t="s">
        <v>346</v>
      </c>
      <c r="O36" s="62" t="s">
        <v>755</v>
      </c>
      <c r="P36" s="63">
        <v>65000</v>
      </c>
      <c r="Q36" s="49">
        <f t="shared" si="0"/>
        <v>0</v>
      </c>
      <c r="R36" s="50">
        <f t="shared" si="1"/>
        <v>0</v>
      </c>
    </row>
    <row r="37" spans="2:18">
      <c r="B37" s="10" t="s">
        <v>304</v>
      </c>
      <c r="C37" s="4"/>
      <c r="D37" s="4">
        <v>1</v>
      </c>
      <c r="E37" s="5"/>
      <c r="F37" s="5"/>
      <c r="G37" s="15"/>
      <c r="H37" s="15"/>
      <c r="I37" s="15"/>
      <c r="J37" s="15" t="s">
        <v>339</v>
      </c>
      <c r="K37" s="47" t="s">
        <v>346</v>
      </c>
      <c r="L37" s="47"/>
      <c r="M37" s="61">
        <v>127000</v>
      </c>
      <c r="N37" s="62" t="s">
        <v>346</v>
      </c>
      <c r="O37" s="62" t="s">
        <v>756</v>
      </c>
      <c r="P37" s="63">
        <v>127000</v>
      </c>
      <c r="Q37" s="49">
        <f t="shared" si="0"/>
        <v>127000</v>
      </c>
      <c r="R37" s="50">
        <f t="shared" si="1"/>
        <v>127000</v>
      </c>
    </row>
    <row r="38" spans="2:18">
      <c r="B38" s="10" t="s">
        <v>305</v>
      </c>
      <c r="C38" s="4">
        <v>1</v>
      </c>
      <c r="D38" s="4"/>
      <c r="E38" s="5" t="s">
        <v>242</v>
      </c>
      <c r="F38" s="5">
        <v>84398</v>
      </c>
      <c r="G38" s="15" t="s">
        <v>1657</v>
      </c>
      <c r="H38" s="15" t="s">
        <v>339</v>
      </c>
      <c r="I38" s="15"/>
      <c r="J38" s="15"/>
      <c r="K38" s="47" t="s">
        <v>346</v>
      </c>
      <c r="L38" s="47"/>
      <c r="M38" s="61">
        <v>47000</v>
      </c>
      <c r="N38" s="62" t="s">
        <v>346</v>
      </c>
      <c r="O38" s="62" t="s">
        <v>757</v>
      </c>
      <c r="P38" s="63">
        <v>47000</v>
      </c>
      <c r="Q38" s="49">
        <f t="shared" si="0"/>
        <v>0</v>
      </c>
      <c r="R38" s="50">
        <f t="shared" si="1"/>
        <v>0</v>
      </c>
    </row>
    <row r="39" spans="2:18">
      <c r="B39" s="10" t="s">
        <v>306</v>
      </c>
      <c r="C39" s="4"/>
      <c r="D39" s="4">
        <v>1</v>
      </c>
      <c r="E39" s="5"/>
      <c r="F39" s="5"/>
      <c r="G39" s="15"/>
      <c r="H39" s="15"/>
      <c r="I39" s="15"/>
      <c r="J39" s="15" t="s">
        <v>339</v>
      </c>
      <c r="K39" s="47" t="s">
        <v>346</v>
      </c>
      <c r="L39" s="47"/>
      <c r="M39" s="61">
        <v>37500</v>
      </c>
      <c r="N39" s="62" t="s">
        <v>346</v>
      </c>
      <c r="O39" s="62" t="s">
        <v>758</v>
      </c>
      <c r="P39" s="63">
        <v>37500</v>
      </c>
      <c r="Q39" s="49">
        <f t="shared" si="0"/>
        <v>37500</v>
      </c>
      <c r="R39" s="50">
        <f t="shared" si="1"/>
        <v>37500</v>
      </c>
    </row>
    <row r="40" spans="2:18">
      <c r="B40" s="10" t="s">
        <v>19</v>
      </c>
      <c r="C40" s="4">
        <v>1</v>
      </c>
      <c r="D40" s="4"/>
      <c r="E40" s="5" t="s">
        <v>242</v>
      </c>
      <c r="F40" s="5" t="s">
        <v>912</v>
      </c>
      <c r="G40" s="15" t="s">
        <v>1658</v>
      </c>
      <c r="H40" s="15" t="s">
        <v>339</v>
      </c>
      <c r="I40" s="15"/>
      <c r="J40" s="15"/>
      <c r="K40" s="47" t="s">
        <v>348</v>
      </c>
      <c r="L40" s="47" t="s">
        <v>509</v>
      </c>
      <c r="M40" s="61">
        <v>385000</v>
      </c>
      <c r="N40" s="62" t="s">
        <v>347</v>
      </c>
      <c r="O40" s="62" t="s">
        <v>683</v>
      </c>
      <c r="P40" s="63">
        <v>172000</v>
      </c>
      <c r="Q40" s="49">
        <f t="shared" si="0"/>
        <v>0</v>
      </c>
      <c r="R40" s="50">
        <f t="shared" si="1"/>
        <v>0</v>
      </c>
    </row>
    <row r="41" spans="2:18" ht="27.6">
      <c r="B41" s="1" t="s">
        <v>18</v>
      </c>
      <c r="C41" s="4">
        <v>1</v>
      </c>
      <c r="D41" s="4"/>
      <c r="E41" s="5" t="s">
        <v>242</v>
      </c>
      <c r="F41" s="5"/>
      <c r="G41" s="15" t="s">
        <v>1659</v>
      </c>
      <c r="H41" s="15" t="s">
        <v>339</v>
      </c>
      <c r="I41" s="15"/>
      <c r="J41" s="15"/>
      <c r="K41" s="47" t="s">
        <v>348</v>
      </c>
      <c r="L41" s="47" t="s">
        <v>507</v>
      </c>
      <c r="M41" s="61">
        <v>126890.75630252101</v>
      </c>
      <c r="N41" s="62" t="s">
        <v>347</v>
      </c>
      <c r="O41" s="62" t="s">
        <v>508</v>
      </c>
      <c r="P41" s="63">
        <v>28000</v>
      </c>
      <c r="Q41" s="49">
        <f t="shared" si="0"/>
        <v>0</v>
      </c>
      <c r="R41" s="50">
        <f t="shared" si="1"/>
        <v>0</v>
      </c>
    </row>
    <row r="42" spans="2:18">
      <c r="B42" s="10" t="s">
        <v>9</v>
      </c>
      <c r="C42" s="4">
        <v>1</v>
      </c>
      <c r="D42" s="4"/>
      <c r="E42" s="5" t="s">
        <v>242</v>
      </c>
      <c r="F42" s="5"/>
      <c r="G42" s="15" t="s">
        <v>1660</v>
      </c>
      <c r="H42" s="15" t="s">
        <v>339</v>
      </c>
      <c r="I42" s="15"/>
      <c r="J42" s="15"/>
      <c r="K42" s="47" t="s">
        <v>348</v>
      </c>
      <c r="L42" s="47" t="s">
        <v>550</v>
      </c>
      <c r="M42" s="61">
        <v>85714.285714285725</v>
      </c>
      <c r="N42" s="62" t="s">
        <v>347</v>
      </c>
      <c r="O42" s="62" t="s">
        <v>551</v>
      </c>
      <c r="P42" s="63">
        <v>23900</v>
      </c>
      <c r="Q42" s="49">
        <f t="shared" si="0"/>
        <v>0</v>
      </c>
      <c r="R42" s="50">
        <f t="shared" si="1"/>
        <v>0</v>
      </c>
    </row>
    <row r="43" spans="2:18">
      <c r="B43" s="10" t="s">
        <v>307</v>
      </c>
      <c r="C43" s="4"/>
      <c r="D43" s="4">
        <v>1</v>
      </c>
      <c r="E43" s="5"/>
      <c r="F43" s="5"/>
      <c r="G43" s="15"/>
      <c r="H43" s="15"/>
      <c r="I43" s="15"/>
      <c r="J43" s="15" t="s">
        <v>339</v>
      </c>
      <c r="K43" s="47" t="s">
        <v>348</v>
      </c>
      <c r="L43" s="47" t="s">
        <v>704</v>
      </c>
      <c r="M43" s="61">
        <v>152941.17647058825</v>
      </c>
      <c r="N43" s="62" t="s">
        <v>348</v>
      </c>
      <c r="O43" s="62" t="s">
        <v>704</v>
      </c>
      <c r="P43" s="63">
        <v>152941.17647058825</v>
      </c>
      <c r="Q43" s="49">
        <f t="shared" si="0"/>
        <v>152941.17647058825</v>
      </c>
      <c r="R43" s="50">
        <f t="shared" si="1"/>
        <v>152941.17647058825</v>
      </c>
    </row>
    <row r="44" spans="2:18">
      <c r="B44" s="10" t="s">
        <v>308</v>
      </c>
      <c r="C44" s="4"/>
      <c r="D44" s="4">
        <v>1</v>
      </c>
      <c r="E44" s="5"/>
      <c r="F44" s="5"/>
      <c r="G44" s="15"/>
      <c r="H44" s="15"/>
      <c r="I44" s="15"/>
      <c r="J44" s="15" t="s">
        <v>339</v>
      </c>
      <c r="K44" s="47" t="s">
        <v>348</v>
      </c>
      <c r="L44" s="47" t="s">
        <v>705</v>
      </c>
      <c r="M44" s="61">
        <v>32773.10924369748</v>
      </c>
      <c r="N44" s="62" t="s">
        <v>348</v>
      </c>
      <c r="O44" s="62" t="s">
        <v>705</v>
      </c>
      <c r="P44" s="63">
        <v>32773.10924369748</v>
      </c>
      <c r="Q44" s="49">
        <f t="shared" si="0"/>
        <v>32773.10924369748</v>
      </c>
      <c r="R44" s="50">
        <f t="shared" si="1"/>
        <v>32773.10924369748</v>
      </c>
    </row>
    <row r="45" spans="2:18">
      <c r="B45" s="10" t="s">
        <v>309</v>
      </c>
      <c r="C45" s="4"/>
      <c r="D45" s="4">
        <v>1</v>
      </c>
      <c r="E45" s="5"/>
      <c r="F45" s="5"/>
      <c r="G45" s="15"/>
      <c r="H45" s="15"/>
      <c r="I45" s="15"/>
      <c r="J45" s="15" t="s">
        <v>339</v>
      </c>
      <c r="K45" s="47" t="s">
        <v>348</v>
      </c>
      <c r="L45" s="47" t="s">
        <v>706</v>
      </c>
      <c r="M45" s="61">
        <v>31092.436974789918</v>
      </c>
      <c r="N45" s="62" t="s">
        <v>348</v>
      </c>
      <c r="O45" s="62" t="s">
        <v>706</v>
      </c>
      <c r="P45" s="63">
        <v>31092.436974789918</v>
      </c>
      <c r="Q45" s="49">
        <f t="shared" si="0"/>
        <v>31092.436974789918</v>
      </c>
      <c r="R45" s="50">
        <f t="shared" si="1"/>
        <v>31092.436974789918</v>
      </c>
    </row>
    <row r="46" spans="2:18">
      <c r="B46" s="10" t="s">
        <v>310</v>
      </c>
      <c r="C46" s="4"/>
      <c r="D46" s="4">
        <v>1</v>
      </c>
      <c r="E46" s="5"/>
      <c r="F46" s="5"/>
      <c r="G46" s="15"/>
      <c r="H46" s="15"/>
      <c r="I46" s="15"/>
      <c r="J46" s="15" t="s">
        <v>339</v>
      </c>
      <c r="K46" s="47" t="s">
        <v>348</v>
      </c>
      <c r="L46" s="47" t="s">
        <v>707</v>
      </c>
      <c r="M46" s="61">
        <v>44537.815126050424</v>
      </c>
      <c r="N46" s="62" t="s">
        <v>348</v>
      </c>
      <c r="O46" s="62" t="s">
        <v>707</v>
      </c>
      <c r="P46" s="63">
        <v>44537.815126050424</v>
      </c>
      <c r="Q46" s="49">
        <f t="shared" si="0"/>
        <v>44537.815126050424</v>
      </c>
      <c r="R46" s="50">
        <f t="shared" si="1"/>
        <v>44537.815126050424</v>
      </c>
    </row>
    <row r="47" spans="2:18">
      <c r="B47" s="10" t="s">
        <v>311</v>
      </c>
      <c r="C47" s="4"/>
      <c r="D47" s="4">
        <v>1</v>
      </c>
      <c r="E47" s="5"/>
      <c r="F47" s="5"/>
      <c r="G47" s="15"/>
      <c r="H47" s="15"/>
      <c r="I47" s="15"/>
      <c r="J47" s="15" t="s">
        <v>339</v>
      </c>
      <c r="K47" s="47" t="s">
        <v>348</v>
      </c>
      <c r="L47" s="47" t="s">
        <v>708</v>
      </c>
      <c r="M47" s="61">
        <v>44537.815126050424</v>
      </c>
      <c r="N47" s="62" t="s">
        <v>348</v>
      </c>
      <c r="O47" s="62" t="s">
        <v>708</v>
      </c>
      <c r="P47" s="63">
        <v>44537.815126050424</v>
      </c>
      <c r="Q47" s="49">
        <f t="shared" si="0"/>
        <v>44537.815126050424</v>
      </c>
      <c r="R47" s="50">
        <f t="shared" si="1"/>
        <v>44537.815126050424</v>
      </c>
    </row>
    <row r="48" spans="2:18">
      <c r="B48" s="10" t="s">
        <v>312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47" t="s">
        <v>348</v>
      </c>
      <c r="L48" s="47" t="s">
        <v>706</v>
      </c>
      <c r="M48" s="61">
        <v>31092.436974789918</v>
      </c>
      <c r="N48" s="62" t="s">
        <v>348</v>
      </c>
      <c r="O48" s="62" t="s">
        <v>706</v>
      </c>
      <c r="P48" s="63">
        <v>31092.436974789918</v>
      </c>
      <c r="Q48" s="49">
        <f t="shared" si="0"/>
        <v>31092.436974789918</v>
      </c>
      <c r="R48" s="50">
        <f t="shared" si="1"/>
        <v>31092.436974789918</v>
      </c>
    </row>
    <row r="49" spans="2:18">
      <c r="B49" s="10" t="s">
        <v>24</v>
      </c>
      <c r="C49" s="4">
        <v>1</v>
      </c>
      <c r="D49" s="4">
        <v>1</v>
      </c>
      <c r="E49" s="5" t="s">
        <v>242</v>
      </c>
      <c r="F49" s="5"/>
      <c r="G49" s="15" t="s">
        <v>1661</v>
      </c>
      <c r="H49" s="15"/>
      <c r="I49" s="15" t="s">
        <v>339</v>
      </c>
      <c r="J49" s="15"/>
      <c r="K49" s="47" t="s">
        <v>348</v>
      </c>
      <c r="L49" s="47" t="s">
        <v>709</v>
      </c>
      <c r="M49" s="61">
        <v>110084.03361344538</v>
      </c>
      <c r="N49" s="62" t="s">
        <v>348</v>
      </c>
      <c r="O49" s="62" t="s">
        <v>709</v>
      </c>
      <c r="P49" s="63">
        <v>110084.03361344538</v>
      </c>
      <c r="Q49" s="49">
        <f t="shared" si="0"/>
        <v>110084.03361344538</v>
      </c>
      <c r="R49" s="50">
        <f t="shared" si="1"/>
        <v>110084.03361344538</v>
      </c>
    </row>
    <row r="50" spans="2:18">
      <c r="B50" s="9" t="s">
        <v>25</v>
      </c>
      <c r="C50" s="4"/>
      <c r="D50" s="4">
        <v>1</v>
      </c>
      <c r="E50" s="5"/>
      <c r="F50" s="5"/>
      <c r="G50" s="15"/>
      <c r="H50" s="15"/>
      <c r="I50" s="15"/>
      <c r="J50" s="15" t="s">
        <v>339</v>
      </c>
      <c r="K50" s="47" t="s">
        <v>348</v>
      </c>
      <c r="L50" s="47" t="s">
        <v>369</v>
      </c>
      <c r="M50" s="61">
        <v>94117.647058823539</v>
      </c>
      <c r="N50" s="62" t="s">
        <v>347</v>
      </c>
      <c r="O50" s="62" t="s">
        <v>370</v>
      </c>
      <c r="P50" s="63">
        <v>42268.907563025212</v>
      </c>
      <c r="Q50" s="49">
        <f t="shared" si="0"/>
        <v>94117.647058823539</v>
      </c>
      <c r="R50" s="50">
        <f t="shared" si="1"/>
        <v>42268.907563025212</v>
      </c>
    </row>
    <row r="51" spans="2:18">
      <c r="B51" s="10" t="s">
        <v>313</v>
      </c>
      <c r="C51" s="4"/>
      <c r="D51" s="4">
        <v>1</v>
      </c>
      <c r="E51" s="5"/>
      <c r="F51" s="5"/>
      <c r="G51" s="15"/>
      <c r="H51" s="15"/>
      <c r="I51" s="15"/>
      <c r="J51" s="15" t="s">
        <v>339</v>
      </c>
      <c r="K51" s="47" t="s">
        <v>353</v>
      </c>
      <c r="L51" s="47" t="s">
        <v>759</v>
      </c>
      <c r="M51" s="61">
        <v>46900</v>
      </c>
      <c r="N51" s="62" t="s">
        <v>353</v>
      </c>
      <c r="O51" s="62" t="s">
        <v>759</v>
      </c>
      <c r="P51" s="63">
        <v>46900</v>
      </c>
      <c r="Q51" s="49">
        <f t="shared" si="0"/>
        <v>46900</v>
      </c>
      <c r="R51" s="50">
        <f t="shared" si="1"/>
        <v>46900</v>
      </c>
    </row>
    <row r="52" spans="2:18">
      <c r="B52" s="10" t="s">
        <v>314</v>
      </c>
      <c r="C52" s="4">
        <v>1</v>
      </c>
      <c r="D52" s="4"/>
      <c r="E52" s="5" t="s">
        <v>242</v>
      </c>
      <c r="F52" s="5" t="s">
        <v>1664</v>
      </c>
      <c r="G52" s="15" t="s">
        <v>1665</v>
      </c>
      <c r="H52" s="15" t="s">
        <v>339</v>
      </c>
      <c r="I52" s="15"/>
      <c r="J52" s="15"/>
      <c r="K52" s="47" t="s">
        <v>348</v>
      </c>
      <c r="L52" s="47">
        <v>2681</v>
      </c>
      <c r="M52" s="61">
        <v>105042.01680672269</v>
      </c>
      <c r="N52" s="62" t="s">
        <v>347</v>
      </c>
      <c r="O52" s="62" t="s">
        <v>710</v>
      </c>
      <c r="P52" s="63">
        <v>107647.05882352941</v>
      </c>
      <c r="Q52" s="49">
        <f t="shared" si="0"/>
        <v>0</v>
      </c>
      <c r="R52" s="50">
        <f t="shared" si="1"/>
        <v>0</v>
      </c>
    </row>
    <row r="53" spans="2:18">
      <c r="B53" s="10" t="s">
        <v>315</v>
      </c>
      <c r="C53" s="4"/>
      <c r="D53" s="4">
        <v>1</v>
      </c>
      <c r="E53" s="5"/>
      <c r="F53" s="5"/>
      <c r="G53" s="15"/>
      <c r="H53" s="15"/>
      <c r="I53" s="15"/>
      <c r="J53" s="15" t="s">
        <v>339</v>
      </c>
      <c r="K53" s="47" t="s">
        <v>352</v>
      </c>
      <c r="L53" s="47" t="s">
        <v>711</v>
      </c>
      <c r="M53" s="61">
        <v>498000</v>
      </c>
      <c r="N53" s="62" t="s">
        <v>350</v>
      </c>
      <c r="O53" s="62" t="s">
        <v>712</v>
      </c>
      <c r="P53" s="63">
        <v>130000</v>
      </c>
      <c r="Q53" s="49">
        <f t="shared" si="0"/>
        <v>498000</v>
      </c>
      <c r="R53" s="50">
        <f t="shared" si="1"/>
        <v>130000</v>
      </c>
    </row>
    <row r="54" spans="2:18">
      <c r="B54" s="10" t="s">
        <v>316</v>
      </c>
      <c r="C54" s="4"/>
      <c r="D54" s="4">
        <v>1</v>
      </c>
      <c r="E54" s="5"/>
      <c r="F54" s="5"/>
      <c r="G54" s="15"/>
      <c r="H54" s="15"/>
      <c r="I54" s="15"/>
      <c r="J54" s="15" t="s">
        <v>339</v>
      </c>
      <c r="K54" s="47" t="s">
        <v>347</v>
      </c>
      <c r="L54" s="47" t="s">
        <v>713</v>
      </c>
      <c r="M54" s="61">
        <v>18739</v>
      </c>
      <c r="N54" s="62" t="s">
        <v>347</v>
      </c>
      <c r="O54" s="62" t="s">
        <v>713</v>
      </c>
      <c r="P54" s="63">
        <v>18739.495798319327</v>
      </c>
      <c r="Q54" s="49">
        <f t="shared" si="0"/>
        <v>18739</v>
      </c>
      <c r="R54" s="50">
        <f t="shared" si="1"/>
        <v>18739.495798319327</v>
      </c>
    </row>
    <row r="55" spans="2:18">
      <c r="B55" s="10" t="s">
        <v>317</v>
      </c>
      <c r="C55" s="4"/>
      <c r="D55" s="4">
        <v>1</v>
      </c>
      <c r="E55" s="5"/>
      <c r="F55" s="5"/>
      <c r="G55" s="15"/>
      <c r="H55" s="15"/>
      <c r="I55" s="15"/>
      <c r="J55" s="15" t="s">
        <v>339</v>
      </c>
      <c r="K55" s="47" t="s">
        <v>348</v>
      </c>
      <c r="L55" s="47" t="s">
        <v>714</v>
      </c>
      <c r="M55" s="61">
        <v>539495.79831932776</v>
      </c>
      <c r="N55" s="62" t="s">
        <v>348</v>
      </c>
      <c r="O55" s="62" t="s">
        <v>714</v>
      </c>
      <c r="P55" s="63">
        <v>539495.79831932776</v>
      </c>
      <c r="Q55" s="49">
        <f t="shared" si="0"/>
        <v>539495.79831932776</v>
      </c>
      <c r="R55" s="50">
        <f t="shared" si="1"/>
        <v>539495.79831932776</v>
      </c>
    </row>
    <row r="56" spans="2:18">
      <c r="B56" s="10" t="s">
        <v>318</v>
      </c>
      <c r="C56" s="4">
        <v>1</v>
      </c>
      <c r="D56" s="4"/>
      <c r="E56" s="5" t="s">
        <v>354</v>
      </c>
      <c r="F56" s="5"/>
      <c r="G56" s="15" t="s">
        <v>1666</v>
      </c>
      <c r="H56" s="15" t="s">
        <v>339</v>
      </c>
      <c r="I56" s="15"/>
      <c r="J56" s="15"/>
      <c r="K56" s="47" t="s">
        <v>348</v>
      </c>
      <c r="L56" s="47" t="s">
        <v>715</v>
      </c>
      <c r="M56" s="61">
        <v>687394.95798319334</v>
      </c>
      <c r="N56" s="62" t="s">
        <v>348</v>
      </c>
      <c r="O56" s="62" t="s">
        <v>715</v>
      </c>
      <c r="P56" s="63">
        <v>687394.95798319334</v>
      </c>
      <c r="Q56" s="49">
        <f t="shared" si="0"/>
        <v>0</v>
      </c>
      <c r="R56" s="50">
        <f t="shared" si="1"/>
        <v>0</v>
      </c>
    </row>
    <row r="57" spans="2:18">
      <c r="B57" s="10" t="s">
        <v>319</v>
      </c>
      <c r="C57" s="4"/>
      <c r="D57" s="4">
        <v>1</v>
      </c>
      <c r="E57" s="5"/>
      <c r="F57" s="5"/>
      <c r="G57" s="15"/>
      <c r="H57" s="15"/>
      <c r="I57" s="15"/>
      <c r="J57" s="15" t="s">
        <v>339</v>
      </c>
      <c r="K57" s="47" t="s">
        <v>760</v>
      </c>
      <c r="L57" s="47">
        <v>3205</v>
      </c>
      <c r="M57" s="61">
        <v>3680000</v>
      </c>
      <c r="N57" s="62" t="s">
        <v>760</v>
      </c>
      <c r="O57" s="62">
        <v>3205</v>
      </c>
      <c r="P57" s="91">
        <v>3680000</v>
      </c>
      <c r="Q57" s="49">
        <f t="shared" si="0"/>
        <v>3680000</v>
      </c>
      <c r="R57" s="50">
        <f t="shared" si="1"/>
        <v>3680000</v>
      </c>
    </row>
    <row r="58" spans="2:18">
      <c r="B58" s="10" t="s">
        <v>320</v>
      </c>
      <c r="C58" s="4"/>
      <c r="D58" s="4">
        <v>1</v>
      </c>
      <c r="E58" s="5"/>
      <c r="F58" s="5"/>
      <c r="G58" s="15"/>
      <c r="H58" s="15"/>
      <c r="I58" s="15"/>
      <c r="J58" s="15" t="s">
        <v>339</v>
      </c>
      <c r="K58" s="47" t="s">
        <v>348</v>
      </c>
      <c r="L58" s="47" t="s">
        <v>716</v>
      </c>
      <c r="M58" s="61">
        <v>607563.02521008404</v>
      </c>
      <c r="N58" s="62" t="s">
        <v>348</v>
      </c>
      <c r="O58" s="62" t="s">
        <v>716</v>
      </c>
      <c r="P58" s="63">
        <v>607563.02521008404</v>
      </c>
      <c r="Q58" s="49">
        <f t="shared" si="0"/>
        <v>607563.02521008404</v>
      </c>
      <c r="R58" s="50">
        <f t="shared" si="1"/>
        <v>607563.02521008404</v>
      </c>
    </row>
    <row r="59" spans="2:18">
      <c r="B59" s="10" t="s">
        <v>321</v>
      </c>
      <c r="C59" s="45"/>
      <c r="D59" s="45">
        <v>1</v>
      </c>
      <c r="E59" s="46"/>
      <c r="F59" s="46"/>
      <c r="G59" s="15"/>
      <c r="H59" s="15"/>
      <c r="I59" s="15"/>
      <c r="J59" s="15" t="s">
        <v>339</v>
      </c>
      <c r="K59" s="47" t="s">
        <v>348</v>
      </c>
      <c r="L59" s="47" t="s">
        <v>717</v>
      </c>
      <c r="M59" s="61">
        <v>132773.10924369749</v>
      </c>
      <c r="N59" s="62" t="s">
        <v>348</v>
      </c>
      <c r="O59" s="62" t="s">
        <v>717</v>
      </c>
      <c r="P59" s="63">
        <v>132773.10924369749</v>
      </c>
      <c r="Q59" s="49">
        <f t="shared" si="0"/>
        <v>132773.10924369749</v>
      </c>
      <c r="R59" s="50">
        <f t="shared" si="1"/>
        <v>132773.10924369749</v>
      </c>
    </row>
    <row r="60" spans="2:18">
      <c r="B60" s="10" t="s">
        <v>322</v>
      </c>
      <c r="C60" s="4">
        <v>1</v>
      </c>
      <c r="D60" s="4"/>
      <c r="E60" s="5"/>
      <c r="F60" s="5"/>
      <c r="G60" s="15" t="s">
        <v>775</v>
      </c>
      <c r="H60" s="15" t="s">
        <v>339</v>
      </c>
      <c r="I60" s="15"/>
      <c r="J60" s="15"/>
      <c r="K60" s="47" t="s">
        <v>348</v>
      </c>
      <c r="L60" s="47" t="s">
        <v>718</v>
      </c>
      <c r="M60" s="61">
        <v>131092.43697478992</v>
      </c>
      <c r="N60" s="62" t="s">
        <v>348</v>
      </c>
      <c r="O60" s="62" t="s">
        <v>718</v>
      </c>
      <c r="P60" s="63">
        <v>131092.43697478992</v>
      </c>
      <c r="Q60" s="49">
        <f t="shared" si="0"/>
        <v>0</v>
      </c>
      <c r="R60" s="50">
        <f t="shared" si="1"/>
        <v>0</v>
      </c>
    </row>
    <row r="61" spans="2:18">
      <c r="B61" s="10" t="s">
        <v>323</v>
      </c>
      <c r="C61" s="4"/>
      <c r="D61" s="4">
        <v>1</v>
      </c>
      <c r="E61" s="5"/>
      <c r="F61" s="5"/>
      <c r="G61" s="15"/>
      <c r="H61" s="15"/>
      <c r="I61" s="15"/>
      <c r="J61" s="15" t="s">
        <v>339</v>
      </c>
      <c r="K61" s="47" t="s">
        <v>348</v>
      </c>
      <c r="L61" s="47" t="s">
        <v>719</v>
      </c>
      <c r="M61" s="61">
        <v>120168.06722689077</v>
      </c>
      <c r="N61" s="62" t="s">
        <v>348</v>
      </c>
      <c r="O61" s="62" t="s">
        <v>719</v>
      </c>
      <c r="P61" s="63">
        <v>120168.06722689077</v>
      </c>
      <c r="Q61" s="49">
        <f t="shared" si="0"/>
        <v>120168.06722689077</v>
      </c>
      <c r="R61" s="50">
        <f t="shared" si="1"/>
        <v>120168.06722689077</v>
      </c>
    </row>
    <row r="62" spans="2:18">
      <c r="B62" s="10" t="s">
        <v>324</v>
      </c>
      <c r="C62" s="4"/>
      <c r="D62" s="4">
        <v>1</v>
      </c>
      <c r="E62" s="5"/>
      <c r="F62" s="5"/>
      <c r="G62" s="15"/>
      <c r="H62" s="15"/>
      <c r="I62" s="15"/>
      <c r="J62" s="15" t="s">
        <v>339</v>
      </c>
      <c r="K62" s="47" t="s">
        <v>348</v>
      </c>
      <c r="L62" s="47" t="s">
        <v>720</v>
      </c>
      <c r="M62" s="61">
        <v>103361.34453781514</v>
      </c>
      <c r="N62" s="62" t="s">
        <v>348</v>
      </c>
      <c r="O62" s="62" t="s">
        <v>720</v>
      </c>
      <c r="P62" s="63">
        <v>103361.34453781514</v>
      </c>
      <c r="Q62" s="49">
        <f t="shared" si="0"/>
        <v>103361.34453781514</v>
      </c>
      <c r="R62" s="50">
        <f t="shared" si="1"/>
        <v>103361.34453781514</v>
      </c>
    </row>
    <row r="63" spans="2:18">
      <c r="B63" s="10" t="s">
        <v>325</v>
      </c>
      <c r="C63" s="4"/>
      <c r="D63" s="4">
        <v>1</v>
      </c>
      <c r="E63" s="5"/>
      <c r="F63" s="5"/>
      <c r="G63" s="15"/>
      <c r="H63" s="15"/>
      <c r="I63" s="15"/>
      <c r="J63" s="15" t="s">
        <v>339</v>
      </c>
      <c r="K63" s="47" t="s">
        <v>348</v>
      </c>
      <c r="L63" s="47" t="s">
        <v>721</v>
      </c>
      <c r="M63" s="61">
        <v>100000</v>
      </c>
      <c r="N63" s="62" t="s">
        <v>348</v>
      </c>
      <c r="O63" s="62" t="s">
        <v>721</v>
      </c>
      <c r="P63" s="63">
        <v>100000</v>
      </c>
      <c r="Q63" s="49">
        <f t="shared" si="0"/>
        <v>100000</v>
      </c>
      <c r="R63" s="50">
        <f t="shared" si="1"/>
        <v>100000</v>
      </c>
    </row>
    <row r="64" spans="2:18">
      <c r="B64" s="10" t="s">
        <v>326</v>
      </c>
      <c r="C64" s="1"/>
      <c r="D64" s="1">
        <v>1</v>
      </c>
      <c r="E64" s="5"/>
      <c r="F64" s="5"/>
      <c r="G64" s="15"/>
      <c r="H64" s="15"/>
      <c r="I64" s="15"/>
      <c r="J64" s="15" t="s">
        <v>339</v>
      </c>
      <c r="K64" s="47" t="s">
        <v>348</v>
      </c>
      <c r="L64" s="47" t="s">
        <v>722</v>
      </c>
      <c r="M64" s="61">
        <v>120168.06722689077</v>
      </c>
      <c r="N64" s="62" t="s">
        <v>348</v>
      </c>
      <c r="O64" s="62" t="s">
        <v>722</v>
      </c>
      <c r="P64" s="63">
        <v>120168.06722689077</v>
      </c>
      <c r="Q64" s="49">
        <f t="shared" si="0"/>
        <v>120168.06722689077</v>
      </c>
      <c r="R64" s="50">
        <f t="shared" si="1"/>
        <v>120168.06722689077</v>
      </c>
    </row>
    <row r="65" spans="2:18">
      <c r="B65" s="10" t="s">
        <v>327</v>
      </c>
      <c r="C65" s="1"/>
      <c r="D65" s="1">
        <v>1</v>
      </c>
      <c r="E65" s="5"/>
      <c r="F65" s="5"/>
      <c r="G65" s="15"/>
      <c r="H65" s="15"/>
      <c r="I65" s="15"/>
      <c r="J65" s="15" t="s">
        <v>339</v>
      </c>
      <c r="K65" s="47" t="s">
        <v>348</v>
      </c>
      <c r="L65" s="47" t="s">
        <v>723</v>
      </c>
      <c r="M65" s="61">
        <v>278151.26050420169</v>
      </c>
      <c r="N65" s="62" t="s">
        <v>348</v>
      </c>
      <c r="O65" s="62" t="s">
        <v>723</v>
      </c>
      <c r="P65" s="63">
        <v>278151.26050420169</v>
      </c>
      <c r="Q65" s="49">
        <f t="shared" si="0"/>
        <v>278151.26050420169</v>
      </c>
      <c r="R65" s="50">
        <f t="shared" si="1"/>
        <v>278151.26050420169</v>
      </c>
    </row>
    <row r="66" spans="2:18">
      <c r="B66" s="10" t="s">
        <v>328</v>
      </c>
      <c r="C66" s="1">
        <v>1</v>
      </c>
      <c r="D66" s="1"/>
      <c r="E66" s="5" t="s">
        <v>1667</v>
      </c>
      <c r="F66" s="5">
        <v>930</v>
      </c>
      <c r="G66" s="15" t="s">
        <v>1668</v>
      </c>
      <c r="H66" s="15" t="s">
        <v>339</v>
      </c>
      <c r="I66" s="15"/>
      <c r="J66" s="15"/>
      <c r="K66" s="47" t="s">
        <v>348</v>
      </c>
      <c r="L66" s="47" t="s">
        <v>724</v>
      </c>
      <c r="M66" s="61">
        <v>1255462.1848739497</v>
      </c>
      <c r="N66" s="62" t="s">
        <v>348</v>
      </c>
      <c r="O66" s="62" t="s">
        <v>724</v>
      </c>
      <c r="P66" s="63">
        <v>1255462.1848739497</v>
      </c>
      <c r="Q66" s="49">
        <f t="shared" si="0"/>
        <v>0</v>
      </c>
      <c r="R66" s="50">
        <f t="shared" si="1"/>
        <v>0</v>
      </c>
    </row>
    <row r="67" spans="2:18">
      <c r="B67" s="10" t="s">
        <v>725</v>
      </c>
      <c r="C67" s="1">
        <v>1</v>
      </c>
      <c r="D67" s="1"/>
      <c r="E67" s="5" t="s">
        <v>1669</v>
      </c>
      <c r="F67" s="5"/>
      <c r="G67" s="15" t="s">
        <v>1670</v>
      </c>
      <c r="H67" s="15" t="s">
        <v>339</v>
      </c>
      <c r="I67" s="15"/>
      <c r="J67" s="15"/>
      <c r="K67" s="47" t="s">
        <v>348</v>
      </c>
      <c r="L67" s="47" t="s">
        <v>726</v>
      </c>
      <c r="M67" s="61">
        <v>788000</v>
      </c>
      <c r="N67" s="62" t="s">
        <v>348</v>
      </c>
      <c r="O67" s="62" t="s">
        <v>726</v>
      </c>
      <c r="P67" s="63">
        <v>788000</v>
      </c>
      <c r="Q67" s="49">
        <f t="shared" si="0"/>
        <v>0</v>
      </c>
      <c r="R67" s="50">
        <f t="shared" si="1"/>
        <v>0</v>
      </c>
    </row>
    <row r="68" spans="2:18" ht="14.4" thickBot="1">
      <c r="B68" s="10" t="s">
        <v>727</v>
      </c>
      <c r="C68" s="1"/>
      <c r="D68" s="1">
        <v>1</v>
      </c>
      <c r="E68" s="5"/>
      <c r="F68" s="5"/>
      <c r="G68" s="15"/>
      <c r="H68" s="15"/>
      <c r="I68" s="15"/>
      <c r="J68" s="15" t="s">
        <v>339</v>
      </c>
      <c r="K68" s="68"/>
      <c r="L68" s="68"/>
      <c r="M68" s="69"/>
      <c r="N68" s="68"/>
      <c r="O68" s="68"/>
      <c r="P68" s="70"/>
      <c r="Q68" s="53">
        <f t="shared" si="0"/>
        <v>0</v>
      </c>
      <c r="R68" s="54">
        <f t="shared" si="1"/>
        <v>0</v>
      </c>
    </row>
    <row r="69" spans="2:18">
      <c r="B69" s="10" t="s">
        <v>1662</v>
      </c>
      <c r="C69" s="10">
        <v>1</v>
      </c>
      <c r="D69" s="10"/>
      <c r="E69" s="10" t="s">
        <v>242</v>
      </c>
      <c r="F69" s="10"/>
      <c r="G69" s="10" t="s">
        <v>1663</v>
      </c>
      <c r="H69" s="10" t="s">
        <v>339</v>
      </c>
      <c r="I69" s="10"/>
      <c r="J69" s="10"/>
      <c r="L69" s="7"/>
      <c r="Q69" s="120">
        <f>SUM(Q13:Q68)</f>
        <v>10050390.260504199</v>
      </c>
      <c r="R69" s="121">
        <f>SUM(R13:R68)</f>
        <v>9175484.0336134452</v>
      </c>
    </row>
    <row r="70" spans="2:18">
      <c r="B70" s="10" t="s">
        <v>1671</v>
      </c>
      <c r="C70" s="10">
        <v>1</v>
      </c>
      <c r="D70" s="10"/>
      <c r="E70" s="10" t="s">
        <v>1669</v>
      </c>
      <c r="F70" s="10"/>
      <c r="G70" s="10" t="s">
        <v>1672</v>
      </c>
      <c r="H70" s="10" t="s">
        <v>339</v>
      </c>
      <c r="I70" s="10"/>
      <c r="J70" s="10"/>
    </row>
  </sheetData>
  <mergeCells count="7">
    <mergeCell ref="H11:J11"/>
    <mergeCell ref="B10:D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/>
  <dimension ref="B2:R127"/>
  <sheetViews>
    <sheetView workbookViewId="0">
      <selection activeCell="O128" sqref="O128"/>
    </sheetView>
  </sheetViews>
  <sheetFormatPr baseColWidth="10" defaultColWidth="10.6640625" defaultRowHeight="14.4"/>
  <cols>
    <col min="1" max="1" width="7" style="20" customWidth="1"/>
    <col min="2" max="2" width="51.109375" style="20" bestFit="1" customWidth="1"/>
    <col min="3" max="3" width="9.44140625" style="20" customWidth="1"/>
    <col min="4" max="4" width="11.33203125" style="20" customWidth="1"/>
    <col min="5" max="5" width="8.44140625" style="20" customWidth="1"/>
    <col min="6" max="6" width="12.6640625" style="20" customWidth="1"/>
    <col min="7" max="7" width="9.6640625" style="20" bestFit="1" customWidth="1"/>
    <col min="8" max="8" width="7.6640625" style="20" customWidth="1"/>
    <col min="9" max="9" width="6.6640625" style="20" customWidth="1"/>
    <col min="10" max="10" width="5.77734375" style="20" bestFit="1" customWidth="1"/>
    <col min="11" max="11" width="7.6640625" style="20" bestFit="1" customWidth="1"/>
    <col min="12" max="12" width="12.44140625" style="20" bestFit="1" customWidth="1"/>
    <col min="13" max="13" width="11" style="20" bestFit="1" customWidth="1"/>
    <col min="14" max="14" width="7.6640625" style="20" bestFit="1" customWidth="1"/>
    <col min="15" max="15" width="12.44140625" style="20" bestFit="1" customWidth="1"/>
    <col min="16" max="16" width="11" style="20" bestFit="1" customWidth="1"/>
    <col min="17" max="18" width="11.77734375" style="134" bestFit="1" customWidth="1"/>
    <col min="19" max="16384" width="10.6640625" style="20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45758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63" t="s">
        <v>1578</v>
      </c>
      <c r="D5" s="163"/>
      <c r="E5" s="163"/>
      <c r="F5" s="21"/>
    </row>
    <row r="6" spans="2:18">
      <c r="B6" s="28" t="s">
        <v>338</v>
      </c>
      <c r="C6" s="157" t="s">
        <v>1579</v>
      </c>
      <c r="D6" s="157"/>
      <c r="E6" s="157"/>
      <c r="F6" s="21"/>
    </row>
    <row r="10" spans="2:18">
      <c r="B10" s="153" t="s">
        <v>255</v>
      </c>
      <c r="C10" s="153"/>
      <c r="D10" s="153"/>
      <c r="E10" s="153"/>
      <c r="F10" s="153"/>
    </row>
    <row r="11" spans="2:18" ht="15" thickBot="1">
      <c r="B11" s="7"/>
      <c r="C11" s="14"/>
      <c r="D11" s="14"/>
      <c r="E11" s="14"/>
      <c r="F11" s="14"/>
      <c r="G11" s="14"/>
      <c r="H11" s="152" t="s">
        <v>330</v>
      </c>
      <c r="I11" s="152"/>
      <c r="J11" s="152"/>
      <c r="K11" s="7"/>
      <c r="L11" s="7"/>
      <c r="M11" s="7"/>
      <c r="N11" s="7"/>
      <c r="O11" s="7"/>
      <c r="P11" s="7"/>
      <c r="Q11" s="135"/>
      <c r="R11" s="135"/>
    </row>
    <row r="12" spans="2:18" s="21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136" t="s">
        <v>362</v>
      </c>
      <c r="R12" s="13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364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138">
        <f>M13*D13</f>
        <v>58823.529411764706</v>
      </c>
      <c r="R13" s="139">
        <f t="shared" ref="R13:R20" si="0">P13*D13</f>
        <v>36974.789915966387</v>
      </c>
    </row>
    <row r="14" spans="2:18">
      <c r="B14" s="4" t="s">
        <v>2</v>
      </c>
      <c r="C14" s="4"/>
      <c r="D14" s="4">
        <v>1</v>
      </c>
      <c r="E14" s="5"/>
      <c r="F14" s="5"/>
      <c r="G14" s="22"/>
      <c r="H14" s="22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138">
        <f t="shared" ref="Q14:Q77" si="1">M14*D14</f>
        <v>44537.815126050424</v>
      </c>
      <c r="R14" s="140">
        <f t="shared" si="0"/>
        <v>47058.823529411769</v>
      </c>
    </row>
    <row r="15" spans="2:18">
      <c r="B15" s="10" t="s">
        <v>249</v>
      </c>
      <c r="C15" s="4"/>
      <c r="D15" s="4">
        <v>1</v>
      </c>
      <c r="E15" s="5"/>
      <c r="F15" s="5"/>
      <c r="G15" s="22"/>
      <c r="H15" s="22"/>
      <c r="I15" s="15"/>
      <c r="J15" s="15" t="s">
        <v>339</v>
      </c>
      <c r="K15" s="36" t="s">
        <v>563</v>
      </c>
      <c r="L15" s="36" t="s">
        <v>737</v>
      </c>
      <c r="M15" s="37">
        <v>37000</v>
      </c>
      <c r="N15" s="38" t="s">
        <v>563</v>
      </c>
      <c r="O15" s="38" t="s">
        <v>737</v>
      </c>
      <c r="P15" s="39">
        <v>37000</v>
      </c>
      <c r="Q15" s="138">
        <f t="shared" si="1"/>
        <v>37000</v>
      </c>
      <c r="R15" s="140">
        <f t="shared" si="0"/>
        <v>37000</v>
      </c>
    </row>
    <row r="16" spans="2:18">
      <c r="B16" s="4" t="s">
        <v>8</v>
      </c>
      <c r="C16" s="4"/>
      <c r="D16" s="4">
        <v>1</v>
      </c>
      <c r="E16" s="5"/>
      <c r="F16" s="5"/>
      <c r="G16" s="22"/>
      <c r="H16" s="22"/>
      <c r="I16" s="22"/>
      <c r="J16" s="15" t="s">
        <v>339</v>
      </c>
      <c r="K16" s="36" t="s">
        <v>242</v>
      </c>
      <c r="L16" s="36" t="s">
        <v>738</v>
      </c>
      <c r="M16" s="37">
        <v>32000</v>
      </c>
      <c r="N16" s="38" t="s">
        <v>242</v>
      </c>
      <c r="O16" s="38" t="s">
        <v>738</v>
      </c>
      <c r="P16" s="39">
        <v>32000</v>
      </c>
      <c r="Q16" s="138">
        <f t="shared" si="1"/>
        <v>32000</v>
      </c>
      <c r="R16" s="140">
        <f t="shared" si="0"/>
        <v>32000</v>
      </c>
    </row>
    <row r="17" spans="2:18">
      <c r="B17" s="4" t="s">
        <v>23</v>
      </c>
      <c r="C17" s="4"/>
      <c r="D17" s="4">
        <v>1</v>
      </c>
      <c r="E17" s="5"/>
      <c r="F17" s="5"/>
      <c r="G17" s="22"/>
      <c r="H17" s="22"/>
      <c r="I17" s="22"/>
      <c r="J17" s="15" t="s">
        <v>339</v>
      </c>
      <c r="K17" s="36" t="s">
        <v>348</v>
      </c>
      <c r="L17" s="36">
        <v>8073</v>
      </c>
      <c r="M17" s="37">
        <v>110924.36974789917</v>
      </c>
      <c r="N17" s="38" t="s">
        <v>347</v>
      </c>
      <c r="O17" s="43" t="s">
        <v>368</v>
      </c>
      <c r="P17" s="39">
        <v>74705.882352941175</v>
      </c>
      <c r="Q17" s="138">
        <f t="shared" si="1"/>
        <v>110924.36974789917</v>
      </c>
      <c r="R17" s="140">
        <f t="shared" si="0"/>
        <v>74705.882352941175</v>
      </c>
    </row>
    <row r="18" spans="2:18">
      <c r="B18" s="4" t="s">
        <v>25</v>
      </c>
      <c r="C18" s="1"/>
      <c r="D18" s="1">
        <v>1</v>
      </c>
      <c r="E18" s="15"/>
      <c r="F18" s="15"/>
      <c r="G18" s="22"/>
      <c r="H18" s="22"/>
      <c r="I18" s="15"/>
      <c r="J18" s="15" t="s">
        <v>339</v>
      </c>
      <c r="K18" s="36" t="s">
        <v>348</v>
      </c>
      <c r="L18" s="36" t="s">
        <v>369</v>
      </c>
      <c r="M18" s="37">
        <v>94117.647058823539</v>
      </c>
      <c r="N18" s="38" t="s">
        <v>347</v>
      </c>
      <c r="O18" s="38" t="s">
        <v>370</v>
      </c>
      <c r="P18" s="39">
        <v>42268.907563025212</v>
      </c>
      <c r="Q18" s="138">
        <f t="shared" si="1"/>
        <v>94117.647058823539</v>
      </c>
      <c r="R18" s="140">
        <f t="shared" si="0"/>
        <v>42268.907563025212</v>
      </c>
    </row>
    <row r="19" spans="2:18">
      <c r="B19" s="4" t="s">
        <v>27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371</v>
      </c>
      <c r="M19" s="37">
        <v>88235.294117647063</v>
      </c>
      <c r="N19" s="38" t="s">
        <v>347</v>
      </c>
      <c r="O19" s="38" t="s">
        <v>372</v>
      </c>
      <c r="P19" s="39">
        <v>79075.630252100847</v>
      </c>
      <c r="Q19" s="138">
        <f t="shared" si="1"/>
        <v>88235.294117647063</v>
      </c>
      <c r="R19" s="140">
        <f t="shared" si="0"/>
        <v>79075.630252100847</v>
      </c>
    </row>
    <row r="20" spans="2:18">
      <c r="B20" s="10" t="s">
        <v>31</v>
      </c>
      <c r="C20" s="4"/>
      <c r="D20" s="4">
        <v>1</v>
      </c>
      <c r="E20" s="5"/>
      <c r="F20" s="5"/>
      <c r="G20" s="22"/>
      <c r="H20" s="22"/>
      <c r="I20" s="15"/>
      <c r="J20" s="15" t="s">
        <v>339</v>
      </c>
      <c r="K20" s="36" t="s">
        <v>346</v>
      </c>
      <c r="L20" s="36" t="s">
        <v>739</v>
      </c>
      <c r="M20" s="37">
        <v>21000</v>
      </c>
      <c r="N20" s="38" t="s">
        <v>346</v>
      </c>
      <c r="O20" s="38" t="s">
        <v>739</v>
      </c>
      <c r="P20" s="39">
        <v>21000</v>
      </c>
      <c r="Q20" s="138">
        <f t="shared" si="1"/>
        <v>21000</v>
      </c>
      <c r="R20" s="140">
        <f t="shared" si="0"/>
        <v>21000</v>
      </c>
    </row>
    <row r="21" spans="2:18">
      <c r="B21" s="10" t="s">
        <v>32</v>
      </c>
      <c r="C21" s="1"/>
      <c r="D21" s="1">
        <v>1</v>
      </c>
      <c r="E21" s="15"/>
      <c r="F21" s="15"/>
      <c r="G21" s="22"/>
      <c r="H21" s="15"/>
      <c r="I21" s="15"/>
      <c r="J21" s="15" t="s">
        <v>339</v>
      </c>
      <c r="K21" s="36" t="s">
        <v>348</v>
      </c>
      <c r="L21" s="36" t="s">
        <v>373</v>
      </c>
      <c r="M21" s="37">
        <v>1089075.630252101</v>
      </c>
      <c r="N21" s="38" t="s">
        <v>347</v>
      </c>
      <c r="O21" s="44" t="s">
        <v>374</v>
      </c>
      <c r="P21" s="39">
        <v>443277.31092436978</v>
      </c>
      <c r="Q21" s="138">
        <f t="shared" si="1"/>
        <v>1089075.630252101</v>
      </c>
      <c r="R21" s="140">
        <f>P21*D21</f>
        <v>443277.31092436978</v>
      </c>
    </row>
    <row r="22" spans="2:18">
      <c r="B22" s="10" t="s">
        <v>250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36" t="s">
        <v>348</v>
      </c>
      <c r="L22" s="36" t="s">
        <v>375</v>
      </c>
      <c r="M22" s="37">
        <v>882352.9411764706</v>
      </c>
      <c r="N22" s="38" t="s">
        <v>348</v>
      </c>
      <c r="O22" s="44" t="s">
        <v>375</v>
      </c>
      <c r="P22" s="39">
        <v>882352.9411764706</v>
      </c>
      <c r="Q22" s="138">
        <f t="shared" si="1"/>
        <v>882352.9411764706</v>
      </c>
      <c r="R22" s="140">
        <f>P22*D22</f>
        <v>882352.9411764706</v>
      </c>
    </row>
    <row r="23" spans="2:18">
      <c r="B23" s="10" t="s">
        <v>251</v>
      </c>
      <c r="C23" s="1"/>
      <c r="D23" s="1">
        <v>1</v>
      </c>
      <c r="E23" s="15"/>
      <c r="F23" s="15"/>
      <c r="G23" s="22"/>
      <c r="H23" s="22"/>
      <c r="I23" s="22"/>
      <c r="J23" s="15" t="s">
        <v>339</v>
      </c>
      <c r="K23" s="36" t="s">
        <v>346</v>
      </c>
      <c r="L23" s="36" t="s">
        <v>740</v>
      </c>
      <c r="M23" s="37">
        <v>105800</v>
      </c>
      <c r="N23" s="38" t="s">
        <v>346</v>
      </c>
      <c r="O23" s="44" t="s">
        <v>740</v>
      </c>
      <c r="P23" s="39">
        <v>105800</v>
      </c>
      <c r="Q23" s="138">
        <f t="shared" si="1"/>
        <v>105800</v>
      </c>
      <c r="R23" s="140">
        <f>P23*D23</f>
        <v>105800</v>
      </c>
    </row>
    <row r="24" spans="2:18">
      <c r="B24" s="10" t="s">
        <v>252</v>
      </c>
      <c r="C24" s="1"/>
      <c r="D24" s="1">
        <v>1</v>
      </c>
      <c r="E24" s="15"/>
      <c r="F24" s="15"/>
      <c r="G24" s="15"/>
      <c r="H24" s="15"/>
      <c r="I24" s="15"/>
      <c r="J24" s="15" t="s">
        <v>339</v>
      </c>
      <c r="K24" s="36" t="s">
        <v>348</v>
      </c>
      <c r="L24" s="36" t="s">
        <v>376</v>
      </c>
      <c r="M24" s="37">
        <v>18487.394957983193</v>
      </c>
      <c r="N24" s="38" t="s">
        <v>348</v>
      </c>
      <c r="O24" s="44" t="s">
        <v>376</v>
      </c>
      <c r="P24" s="39">
        <v>18487.394957983193</v>
      </c>
      <c r="Q24" s="138">
        <f t="shared" si="1"/>
        <v>18487.394957983193</v>
      </c>
      <c r="R24" s="140">
        <f>P24*D24</f>
        <v>18487.394957983193</v>
      </c>
    </row>
    <row r="25" spans="2:18">
      <c r="B25" s="10" t="s">
        <v>743</v>
      </c>
      <c r="C25" s="45"/>
      <c r="D25" s="45">
        <v>1</v>
      </c>
      <c r="E25" s="46"/>
      <c r="F25" s="46"/>
      <c r="G25" s="15"/>
      <c r="H25" s="15"/>
      <c r="I25" s="15"/>
      <c r="J25" s="15" t="s">
        <v>339</v>
      </c>
      <c r="K25" s="36" t="s">
        <v>742</v>
      </c>
      <c r="L25" s="36" t="s">
        <v>741</v>
      </c>
      <c r="M25" s="37">
        <v>148400</v>
      </c>
      <c r="N25" s="38" t="s">
        <v>742</v>
      </c>
      <c r="O25" s="44" t="s">
        <v>741</v>
      </c>
      <c r="P25" s="39">
        <v>148400</v>
      </c>
      <c r="Q25" s="138">
        <f t="shared" si="1"/>
        <v>148400</v>
      </c>
      <c r="R25" s="140"/>
    </row>
    <row r="26" spans="2:18">
      <c r="B26" s="10" t="s">
        <v>253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 t="s">
        <v>348</v>
      </c>
      <c r="L26" s="36">
        <v>141</v>
      </c>
      <c r="M26" s="37">
        <v>132773.10924369749</v>
      </c>
      <c r="N26" s="38" t="s">
        <v>347</v>
      </c>
      <c r="O26" s="44" t="s">
        <v>377</v>
      </c>
      <c r="P26" s="39">
        <v>52100.840336134454</v>
      </c>
      <c r="Q26" s="138">
        <f t="shared" si="1"/>
        <v>132773.10924369749</v>
      </c>
      <c r="R26" s="140">
        <f>P26*D26</f>
        <v>52100.840336134454</v>
      </c>
    </row>
    <row r="27" spans="2:18">
      <c r="B27" s="10" t="s">
        <v>254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 t="s">
        <v>348</v>
      </c>
      <c r="L27" s="36">
        <v>7764</v>
      </c>
      <c r="M27" s="37">
        <v>11764.705882352942</v>
      </c>
      <c r="N27" s="38" t="s">
        <v>347</v>
      </c>
      <c r="O27" s="44" t="s">
        <v>378</v>
      </c>
      <c r="P27" s="39">
        <v>7142.8571428571431</v>
      </c>
      <c r="Q27" s="138">
        <f t="shared" si="1"/>
        <v>11764.705882352942</v>
      </c>
      <c r="R27" s="140">
        <f>P27*D27</f>
        <v>7142.8571428571431</v>
      </c>
    </row>
    <row r="28" spans="2:18">
      <c r="B28" s="2" t="s">
        <v>12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379</v>
      </c>
      <c r="M28" s="37">
        <v>248739.49579831935</v>
      </c>
      <c r="N28" s="38" t="s">
        <v>347</v>
      </c>
      <c r="O28" s="44" t="s">
        <v>380</v>
      </c>
      <c r="P28" s="39">
        <v>296218.48739495798</v>
      </c>
      <c r="Q28" s="138">
        <f t="shared" si="1"/>
        <v>248739.49579831935</v>
      </c>
      <c r="R28" s="140">
        <f>P28*D28</f>
        <v>296218.48739495798</v>
      </c>
    </row>
    <row r="29" spans="2:18">
      <c r="B29" s="1" t="s">
        <v>97</v>
      </c>
      <c r="C29" s="1"/>
      <c r="D29" s="1"/>
      <c r="E29" s="5"/>
      <c r="F29" s="5"/>
      <c r="G29" s="15"/>
      <c r="H29" s="15"/>
      <c r="I29" s="15"/>
      <c r="J29" s="15"/>
      <c r="K29" s="36" t="s">
        <v>348</v>
      </c>
      <c r="L29" s="36" t="s">
        <v>381</v>
      </c>
      <c r="M29" s="37">
        <v>36974.789915966387</v>
      </c>
      <c r="N29" s="38" t="s">
        <v>347</v>
      </c>
      <c r="O29" s="44" t="s">
        <v>382</v>
      </c>
      <c r="P29" s="39">
        <v>18319.327731092439</v>
      </c>
      <c r="Q29" s="138">
        <f t="shared" si="1"/>
        <v>0</v>
      </c>
      <c r="R29" s="140">
        <f t="shared" ref="R29:R92" si="2">P29*D29</f>
        <v>0</v>
      </c>
    </row>
    <row r="30" spans="2:18">
      <c r="B30" s="1" t="s">
        <v>111</v>
      </c>
      <c r="C30" s="1"/>
      <c r="D30" s="1"/>
      <c r="E30" s="5"/>
      <c r="F30" s="5"/>
      <c r="G30" s="15"/>
      <c r="H30" s="15"/>
      <c r="I30" s="15"/>
      <c r="J30" s="15"/>
      <c r="K30" s="36" t="s">
        <v>348</v>
      </c>
      <c r="L30" s="36" t="s">
        <v>383</v>
      </c>
      <c r="M30" s="37">
        <v>36974.789915966387</v>
      </c>
      <c r="N30" s="38" t="s">
        <v>347</v>
      </c>
      <c r="O30" s="44" t="s">
        <v>384</v>
      </c>
      <c r="P30" s="39">
        <v>18319.327731092439</v>
      </c>
      <c r="Q30" s="138">
        <f t="shared" si="1"/>
        <v>0</v>
      </c>
      <c r="R30" s="140">
        <f t="shared" si="2"/>
        <v>0</v>
      </c>
    </row>
    <row r="31" spans="2:18">
      <c r="B31" s="1" t="s">
        <v>98</v>
      </c>
      <c r="C31" s="1"/>
      <c r="D31" s="1"/>
      <c r="E31" s="5"/>
      <c r="F31" s="5"/>
      <c r="G31" s="15"/>
      <c r="H31" s="15"/>
      <c r="I31" s="15"/>
      <c r="J31" s="15"/>
      <c r="K31" s="36" t="s">
        <v>348</v>
      </c>
      <c r="L31" s="36" t="s">
        <v>385</v>
      </c>
      <c r="M31" s="37">
        <v>36974.789915966387</v>
      </c>
      <c r="N31" s="38" t="s">
        <v>347</v>
      </c>
      <c r="O31" s="44" t="s">
        <v>386</v>
      </c>
      <c r="P31" s="39">
        <v>18319.327731092439</v>
      </c>
      <c r="Q31" s="138">
        <f t="shared" si="1"/>
        <v>0</v>
      </c>
      <c r="R31" s="140">
        <f t="shared" si="2"/>
        <v>0</v>
      </c>
    </row>
    <row r="32" spans="2:18">
      <c r="B32" s="1" t="s">
        <v>99</v>
      </c>
      <c r="C32" s="1"/>
      <c r="D32" s="1"/>
      <c r="E32" s="5"/>
      <c r="F32" s="5"/>
      <c r="G32" s="15"/>
      <c r="H32" s="15"/>
      <c r="I32" s="15"/>
      <c r="J32" s="15"/>
      <c r="K32" s="36" t="s">
        <v>348</v>
      </c>
      <c r="L32" s="36" t="s">
        <v>387</v>
      </c>
      <c r="M32" s="37">
        <v>36974.789915966387</v>
      </c>
      <c r="N32" s="38" t="s">
        <v>347</v>
      </c>
      <c r="O32" s="44" t="s">
        <v>388</v>
      </c>
      <c r="P32" s="39">
        <v>18319.327731092439</v>
      </c>
      <c r="Q32" s="138">
        <f t="shared" si="1"/>
        <v>0</v>
      </c>
      <c r="R32" s="140">
        <f t="shared" si="2"/>
        <v>0</v>
      </c>
    </row>
    <row r="33" spans="2:18">
      <c r="B33" s="1" t="s">
        <v>100</v>
      </c>
      <c r="C33" s="1"/>
      <c r="D33" s="1"/>
      <c r="E33" s="5"/>
      <c r="F33" s="5"/>
      <c r="G33" s="15"/>
      <c r="H33" s="15"/>
      <c r="I33" s="15"/>
      <c r="J33" s="15"/>
      <c r="K33" s="36" t="s">
        <v>348</v>
      </c>
      <c r="L33" s="36" t="s">
        <v>389</v>
      </c>
      <c r="M33" s="37">
        <v>36974.789915966387</v>
      </c>
      <c r="N33" s="38" t="s">
        <v>347</v>
      </c>
      <c r="O33" s="44" t="s">
        <v>390</v>
      </c>
      <c r="P33" s="39">
        <v>18319.327731092439</v>
      </c>
      <c r="Q33" s="138">
        <f t="shared" si="1"/>
        <v>0</v>
      </c>
      <c r="R33" s="140">
        <f t="shared" si="2"/>
        <v>0</v>
      </c>
    </row>
    <row r="34" spans="2:18">
      <c r="B34" s="1" t="s">
        <v>101</v>
      </c>
      <c r="C34" s="1"/>
      <c r="D34" s="1"/>
      <c r="E34" s="5"/>
      <c r="F34" s="5"/>
      <c r="G34" s="15"/>
      <c r="H34" s="15"/>
      <c r="I34" s="15"/>
      <c r="J34" s="15"/>
      <c r="K34" s="36" t="s">
        <v>348</v>
      </c>
      <c r="L34" s="36" t="s">
        <v>391</v>
      </c>
      <c r="M34" s="37">
        <v>37815.126050420171</v>
      </c>
      <c r="N34" s="38" t="s">
        <v>347</v>
      </c>
      <c r="O34" s="44" t="s">
        <v>392</v>
      </c>
      <c r="P34" s="39">
        <v>18319.327731092439</v>
      </c>
      <c r="Q34" s="138">
        <f t="shared" si="1"/>
        <v>0</v>
      </c>
      <c r="R34" s="140">
        <f t="shared" si="2"/>
        <v>0</v>
      </c>
    </row>
    <row r="35" spans="2:18">
      <c r="B35" s="1" t="s">
        <v>102</v>
      </c>
      <c r="C35" s="1"/>
      <c r="D35" s="1"/>
      <c r="E35" s="5"/>
      <c r="F35" s="5"/>
      <c r="G35" s="15"/>
      <c r="H35" s="15"/>
      <c r="I35" s="15"/>
      <c r="J35" s="15"/>
      <c r="K35" s="36" t="s">
        <v>348</v>
      </c>
      <c r="L35" s="36" t="s">
        <v>393</v>
      </c>
      <c r="M35" s="37">
        <v>37815.126050420171</v>
      </c>
      <c r="N35" s="38" t="s">
        <v>347</v>
      </c>
      <c r="O35" s="44" t="s">
        <v>394</v>
      </c>
      <c r="P35" s="39">
        <v>19579.831932773111</v>
      </c>
      <c r="Q35" s="138">
        <f t="shared" si="1"/>
        <v>0</v>
      </c>
      <c r="R35" s="140">
        <f t="shared" si="2"/>
        <v>0</v>
      </c>
    </row>
    <row r="36" spans="2:18">
      <c r="B36" s="1" t="s">
        <v>103</v>
      </c>
      <c r="C36" s="45"/>
      <c r="D36" s="45"/>
      <c r="E36" s="46"/>
      <c r="F36" s="46"/>
      <c r="G36" s="15"/>
      <c r="H36" s="15"/>
      <c r="I36" s="15"/>
      <c r="J36" s="15"/>
      <c r="K36" s="36" t="s">
        <v>348</v>
      </c>
      <c r="L36" s="36" t="s">
        <v>395</v>
      </c>
      <c r="M36" s="37">
        <v>37815.126050420171</v>
      </c>
      <c r="N36" s="38" t="s">
        <v>347</v>
      </c>
      <c r="O36" s="44" t="s">
        <v>396</v>
      </c>
      <c r="P36" s="39">
        <v>21764.705882352941</v>
      </c>
      <c r="Q36" s="138">
        <f t="shared" si="1"/>
        <v>0</v>
      </c>
      <c r="R36" s="140">
        <f t="shared" si="2"/>
        <v>0</v>
      </c>
    </row>
    <row r="37" spans="2:18">
      <c r="B37" s="1" t="s">
        <v>104</v>
      </c>
      <c r="C37" s="4"/>
      <c r="D37" s="4"/>
      <c r="E37" s="5"/>
      <c r="F37" s="5"/>
      <c r="G37" s="15"/>
      <c r="H37" s="15"/>
      <c r="I37" s="15"/>
      <c r="J37" s="15"/>
      <c r="K37" s="36" t="s">
        <v>348</v>
      </c>
      <c r="L37" s="36" t="s">
        <v>397</v>
      </c>
      <c r="M37" s="37">
        <v>37815.126050420171</v>
      </c>
      <c r="N37" s="38" t="s">
        <v>347</v>
      </c>
      <c r="O37" s="44" t="s">
        <v>398</v>
      </c>
      <c r="P37" s="39">
        <v>21764.705882352941</v>
      </c>
      <c r="Q37" s="138">
        <f t="shared" si="1"/>
        <v>0</v>
      </c>
      <c r="R37" s="140">
        <f t="shared" si="2"/>
        <v>0</v>
      </c>
    </row>
    <row r="38" spans="2:18">
      <c r="B38" s="1" t="s">
        <v>105</v>
      </c>
      <c r="C38" s="4"/>
      <c r="D38" s="4"/>
      <c r="E38" s="5"/>
      <c r="F38" s="5"/>
      <c r="G38" s="15"/>
      <c r="H38" s="15"/>
      <c r="I38" s="15"/>
      <c r="J38" s="15"/>
      <c r="K38" s="36" t="s">
        <v>348</v>
      </c>
      <c r="L38" s="36" t="s">
        <v>399</v>
      </c>
      <c r="M38" s="37">
        <v>37815.126050420171</v>
      </c>
      <c r="N38" s="38" t="s">
        <v>347</v>
      </c>
      <c r="O38" s="44" t="s">
        <v>400</v>
      </c>
      <c r="P38" s="39">
        <v>21764.705882352941</v>
      </c>
      <c r="Q38" s="138">
        <f t="shared" si="1"/>
        <v>0</v>
      </c>
      <c r="R38" s="140">
        <f t="shared" si="2"/>
        <v>0</v>
      </c>
    </row>
    <row r="39" spans="2:18">
      <c r="B39" s="1" t="s">
        <v>106</v>
      </c>
      <c r="C39" s="4"/>
      <c r="D39" s="4"/>
      <c r="E39" s="5"/>
      <c r="F39" s="5"/>
      <c r="G39" s="15"/>
      <c r="H39" s="15"/>
      <c r="I39" s="15"/>
      <c r="J39" s="15"/>
      <c r="K39" s="36" t="s">
        <v>348</v>
      </c>
      <c r="L39" s="36" t="s">
        <v>401</v>
      </c>
      <c r="M39" s="37">
        <v>37815.126050420171</v>
      </c>
      <c r="N39" s="38" t="s">
        <v>347</v>
      </c>
      <c r="O39" s="44" t="s">
        <v>402</v>
      </c>
      <c r="P39" s="39">
        <v>21764.705882352941</v>
      </c>
      <c r="Q39" s="138">
        <f t="shared" si="1"/>
        <v>0</v>
      </c>
      <c r="R39" s="140">
        <f t="shared" si="2"/>
        <v>0</v>
      </c>
    </row>
    <row r="40" spans="2:18">
      <c r="B40" s="1" t="s">
        <v>107</v>
      </c>
      <c r="C40" s="4"/>
      <c r="D40" s="4"/>
      <c r="E40" s="5"/>
      <c r="F40" s="5"/>
      <c r="G40" s="15"/>
      <c r="H40" s="15"/>
      <c r="I40" s="15"/>
      <c r="J40" s="15"/>
      <c r="K40" s="36" t="s">
        <v>348</v>
      </c>
      <c r="L40" s="36" t="s">
        <v>403</v>
      </c>
      <c r="M40" s="37">
        <v>39495.798319327732</v>
      </c>
      <c r="N40" s="38" t="s">
        <v>347</v>
      </c>
      <c r="O40" s="44" t="s">
        <v>404</v>
      </c>
      <c r="P40" s="39">
        <v>21764.705882352941</v>
      </c>
      <c r="Q40" s="138">
        <f t="shared" si="1"/>
        <v>0</v>
      </c>
      <c r="R40" s="140">
        <f t="shared" si="2"/>
        <v>0</v>
      </c>
    </row>
    <row r="41" spans="2:18">
      <c r="B41" s="1" t="s">
        <v>108</v>
      </c>
      <c r="C41" s="4"/>
      <c r="D41" s="4"/>
      <c r="E41" s="5"/>
      <c r="F41" s="5"/>
      <c r="G41" s="15"/>
      <c r="H41" s="15"/>
      <c r="I41" s="15"/>
      <c r="J41" s="15"/>
      <c r="K41" s="36" t="s">
        <v>348</v>
      </c>
      <c r="L41" s="36" t="s">
        <v>405</v>
      </c>
      <c r="M41" s="37">
        <v>39495.798319327732</v>
      </c>
      <c r="N41" s="38" t="s">
        <v>347</v>
      </c>
      <c r="O41" s="44" t="s">
        <v>406</v>
      </c>
      <c r="P41" s="39">
        <v>21764.705882352941</v>
      </c>
      <c r="Q41" s="138">
        <f t="shared" si="1"/>
        <v>0</v>
      </c>
      <c r="R41" s="140">
        <f t="shared" si="2"/>
        <v>0</v>
      </c>
    </row>
    <row r="42" spans="2:18">
      <c r="B42" s="1" t="s">
        <v>109</v>
      </c>
      <c r="C42" s="4"/>
      <c r="D42" s="4"/>
      <c r="E42" s="5"/>
      <c r="F42" s="5"/>
      <c r="G42" s="15"/>
      <c r="H42" s="15"/>
      <c r="I42" s="15"/>
      <c r="J42" s="15"/>
      <c r="K42" s="36" t="s">
        <v>348</v>
      </c>
      <c r="L42" s="36" t="s">
        <v>407</v>
      </c>
      <c r="M42" s="37">
        <v>45378.151260504201</v>
      </c>
      <c r="N42" s="38" t="s">
        <v>347</v>
      </c>
      <c r="O42" s="44" t="s">
        <v>408</v>
      </c>
      <c r="P42" s="39">
        <v>24369.747899159665</v>
      </c>
      <c r="Q42" s="138">
        <f t="shared" si="1"/>
        <v>0</v>
      </c>
      <c r="R42" s="140">
        <f t="shared" si="2"/>
        <v>0</v>
      </c>
    </row>
    <row r="43" spans="2:18">
      <c r="B43" s="1" t="s">
        <v>110</v>
      </c>
      <c r="C43" s="4"/>
      <c r="D43" s="4"/>
      <c r="E43" s="5"/>
      <c r="F43" s="5"/>
      <c r="G43" s="15"/>
      <c r="H43" s="15"/>
      <c r="I43" s="15"/>
      <c r="J43" s="15"/>
      <c r="K43" s="36" t="s">
        <v>348</v>
      </c>
      <c r="L43" s="36" t="s">
        <v>409</v>
      </c>
      <c r="M43" s="37">
        <v>45378.151260504201</v>
      </c>
      <c r="N43" s="38" t="s">
        <v>347</v>
      </c>
      <c r="O43" s="44" t="s">
        <v>410</v>
      </c>
      <c r="P43" s="39">
        <v>24369.747899159665</v>
      </c>
      <c r="Q43" s="138">
        <f t="shared" si="1"/>
        <v>0</v>
      </c>
      <c r="R43" s="140">
        <f t="shared" si="2"/>
        <v>0</v>
      </c>
    </row>
    <row r="44" spans="2:18">
      <c r="B44" s="2" t="s">
        <v>33</v>
      </c>
      <c r="C44" s="4"/>
      <c r="D44" s="4">
        <v>1</v>
      </c>
      <c r="E44" s="5"/>
      <c r="F44" s="5"/>
      <c r="G44" s="22"/>
      <c r="H44" s="22"/>
      <c r="I44" s="15"/>
      <c r="J44" s="15" t="s">
        <v>339</v>
      </c>
      <c r="K44" s="36" t="s">
        <v>348</v>
      </c>
      <c r="L44" s="36" t="s">
        <v>411</v>
      </c>
      <c r="M44" s="37">
        <v>368067.22689075634</v>
      </c>
      <c r="N44" s="38" t="s">
        <v>347</v>
      </c>
      <c r="O44" s="38" t="s">
        <v>412</v>
      </c>
      <c r="P44" s="39">
        <v>232605.04201680672</v>
      </c>
      <c r="Q44" s="138">
        <f t="shared" si="1"/>
        <v>368067.22689075634</v>
      </c>
      <c r="R44" s="140">
        <f t="shared" si="2"/>
        <v>232605.04201680672</v>
      </c>
    </row>
    <row r="45" spans="2:18">
      <c r="B45" s="4" t="s">
        <v>56</v>
      </c>
      <c r="C45" s="4"/>
      <c r="D45" s="4"/>
      <c r="E45" s="5"/>
      <c r="F45" s="5"/>
      <c r="G45" s="22"/>
      <c r="H45" s="22"/>
      <c r="I45" s="15"/>
      <c r="J45" s="15"/>
      <c r="K45" s="36" t="s">
        <v>348</v>
      </c>
      <c r="L45" s="36" t="s">
        <v>413</v>
      </c>
      <c r="M45" s="37">
        <v>152941.17647058825</v>
      </c>
      <c r="N45" s="38" t="s">
        <v>347</v>
      </c>
      <c r="O45" s="38" t="s">
        <v>414</v>
      </c>
      <c r="P45" s="39">
        <v>59327.731092436974</v>
      </c>
      <c r="Q45" s="138">
        <f t="shared" si="1"/>
        <v>0</v>
      </c>
      <c r="R45" s="140">
        <f t="shared" si="2"/>
        <v>0</v>
      </c>
    </row>
    <row r="46" spans="2:18">
      <c r="B46" s="4" t="s">
        <v>57</v>
      </c>
      <c r="C46" s="4"/>
      <c r="D46" s="4"/>
      <c r="E46" s="5"/>
      <c r="F46" s="5"/>
      <c r="G46" s="15"/>
      <c r="H46" s="15"/>
      <c r="I46" s="15"/>
      <c r="J46" s="15"/>
      <c r="K46" s="36" t="s">
        <v>348</v>
      </c>
      <c r="L46" s="36" t="s">
        <v>415</v>
      </c>
      <c r="M46" s="37">
        <v>12605.042016806723</v>
      </c>
      <c r="N46" s="38" t="s">
        <v>347</v>
      </c>
      <c r="O46" s="38" t="s">
        <v>416</v>
      </c>
      <c r="P46" s="39">
        <v>11512.605042016807</v>
      </c>
      <c r="Q46" s="138">
        <f t="shared" si="1"/>
        <v>0</v>
      </c>
      <c r="R46" s="140">
        <f t="shared" si="2"/>
        <v>0</v>
      </c>
    </row>
    <row r="47" spans="2:18">
      <c r="B47" s="4" t="s">
        <v>58</v>
      </c>
      <c r="C47" s="4"/>
      <c r="D47" s="4"/>
      <c r="E47" s="5"/>
      <c r="F47" s="5"/>
      <c r="G47" s="15"/>
      <c r="H47" s="15"/>
      <c r="I47" s="15"/>
      <c r="J47" s="15"/>
      <c r="K47" s="36" t="s">
        <v>348</v>
      </c>
      <c r="L47" s="36" t="s">
        <v>417</v>
      </c>
      <c r="M47" s="37">
        <v>20168.067226890758</v>
      </c>
      <c r="N47" s="38" t="s">
        <v>347</v>
      </c>
      <c r="O47" s="38" t="s">
        <v>418</v>
      </c>
      <c r="P47" s="39">
        <v>18739.495798319327</v>
      </c>
      <c r="Q47" s="138">
        <f t="shared" si="1"/>
        <v>0</v>
      </c>
      <c r="R47" s="140">
        <f t="shared" si="2"/>
        <v>0</v>
      </c>
    </row>
    <row r="48" spans="2:18">
      <c r="B48" s="4" t="s">
        <v>61</v>
      </c>
      <c r="C48" s="4"/>
      <c r="D48" s="4"/>
      <c r="E48" s="5"/>
      <c r="F48" s="5"/>
      <c r="G48" s="15"/>
      <c r="H48" s="15"/>
      <c r="I48" s="15"/>
      <c r="J48" s="15"/>
      <c r="K48" s="36" t="s">
        <v>348</v>
      </c>
      <c r="L48" s="36" t="s">
        <v>419</v>
      </c>
      <c r="M48" s="37">
        <v>29411.764705882353</v>
      </c>
      <c r="N48" s="38" t="s">
        <v>347</v>
      </c>
      <c r="O48" s="38" t="s">
        <v>420</v>
      </c>
      <c r="P48" s="39">
        <v>23025.210084033613</v>
      </c>
      <c r="Q48" s="138">
        <f t="shared" si="1"/>
        <v>0</v>
      </c>
      <c r="R48" s="140">
        <f t="shared" si="2"/>
        <v>0</v>
      </c>
    </row>
    <row r="49" spans="2:18">
      <c r="B49" s="4" t="s">
        <v>59</v>
      </c>
      <c r="C49" s="4"/>
      <c r="D49" s="4"/>
      <c r="E49" s="5"/>
      <c r="F49" s="5"/>
      <c r="G49" s="15"/>
      <c r="H49" s="15"/>
      <c r="I49" s="15"/>
      <c r="J49" s="15"/>
      <c r="K49" s="36" t="s">
        <v>348</v>
      </c>
      <c r="L49" s="36" t="s">
        <v>421</v>
      </c>
      <c r="M49" s="37">
        <v>40336.134453781517</v>
      </c>
      <c r="N49" s="38" t="s">
        <v>347</v>
      </c>
      <c r="O49" s="38" t="s">
        <v>422</v>
      </c>
      <c r="P49" s="39">
        <v>22100.840336134454</v>
      </c>
      <c r="Q49" s="138">
        <f t="shared" si="1"/>
        <v>0</v>
      </c>
      <c r="R49" s="140">
        <f t="shared" si="2"/>
        <v>0</v>
      </c>
    </row>
    <row r="50" spans="2:18">
      <c r="B50" s="4" t="s">
        <v>62</v>
      </c>
      <c r="C50" s="4"/>
      <c r="D50" s="4"/>
      <c r="E50" s="5"/>
      <c r="F50" s="5"/>
      <c r="G50" s="15"/>
      <c r="H50" s="15"/>
      <c r="I50" s="15"/>
      <c r="J50" s="15"/>
      <c r="K50" s="36" t="s">
        <v>348</v>
      </c>
      <c r="L50" s="36" t="s">
        <v>423</v>
      </c>
      <c r="M50" s="37">
        <v>89075.630252100847</v>
      </c>
      <c r="N50" s="38" t="s">
        <v>347</v>
      </c>
      <c r="O50" s="38" t="s">
        <v>424</v>
      </c>
      <c r="P50" s="39">
        <v>31512.605042016807</v>
      </c>
      <c r="Q50" s="138">
        <f t="shared" si="1"/>
        <v>0</v>
      </c>
      <c r="R50" s="140">
        <f t="shared" si="2"/>
        <v>0</v>
      </c>
    </row>
    <row r="51" spans="2:18">
      <c r="B51" s="4" t="s">
        <v>60</v>
      </c>
      <c r="C51" s="4"/>
      <c r="D51" s="4"/>
      <c r="E51" s="5"/>
      <c r="F51" s="5"/>
      <c r="G51" s="15"/>
      <c r="H51" s="15"/>
      <c r="I51" s="15"/>
      <c r="J51" s="15"/>
      <c r="K51" s="36" t="s">
        <v>348</v>
      </c>
      <c r="L51" s="36" t="s">
        <v>425</v>
      </c>
      <c r="M51" s="37">
        <v>85714.285714285725</v>
      </c>
      <c r="N51" s="38" t="s">
        <v>347</v>
      </c>
      <c r="O51" s="38" t="s">
        <v>426</v>
      </c>
      <c r="P51" s="39">
        <v>50000</v>
      </c>
      <c r="Q51" s="138">
        <f t="shared" si="1"/>
        <v>0</v>
      </c>
      <c r="R51" s="140">
        <f t="shared" si="2"/>
        <v>0</v>
      </c>
    </row>
    <row r="52" spans="2:18">
      <c r="B52" s="1" t="s">
        <v>34</v>
      </c>
      <c r="C52" s="4"/>
      <c r="D52" s="4"/>
      <c r="E52" s="5"/>
      <c r="F52" s="5"/>
      <c r="G52" s="15"/>
      <c r="H52" s="15"/>
      <c r="I52" s="15"/>
      <c r="J52" s="15"/>
      <c r="K52" s="36" t="s">
        <v>348</v>
      </c>
      <c r="L52" s="36" t="s">
        <v>427</v>
      </c>
      <c r="M52" s="37">
        <v>10084.033613445379</v>
      </c>
      <c r="N52" s="38" t="s">
        <v>347</v>
      </c>
      <c r="O52" s="38" t="s">
        <v>428</v>
      </c>
      <c r="P52" s="39">
        <v>5462.1848739495799</v>
      </c>
      <c r="Q52" s="138">
        <f t="shared" si="1"/>
        <v>0</v>
      </c>
      <c r="R52" s="140">
        <f t="shared" si="2"/>
        <v>0</v>
      </c>
    </row>
    <row r="53" spans="2:18">
      <c r="B53" s="1" t="s">
        <v>35</v>
      </c>
      <c r="C53" s="4"/>
      <c r="D53" s="4"/>
      <c r="E53" s="5"/>
      <c r="F53" s="5"/>
      <c r="G53" s="15"/>
      <c r="H53" s="15"/>
      <c r="I53" s="15"/>
      <c r="J53" s="15"/>
      <c r="K53" s="36" t="s">
        <v>348</v>
      </c>
      <c r="L53" s="36" t="s">
        <v>429</v>
      </c>
      <c r="M53" s="37">
        <v>10084.033613445379</v>
      </c>
      <c r="N53" s="38" t="s">
        <v>347</v>
      </c>
      <c r="O53" s="38" t="s">
        <v>430</v>
      </c>
      <c r="P53" s="39">
        <v>5462.1848739495799</v>
      </c>
      <c r="Q53" s="138">
        <f t="shared" si="1"/>
        <v>0</v>
      </c>
      <c r="R53" s="140">
        <f t="shared" si="2"/>
        <v>0</v>
      </c>
    </row>
    <row r="54" spans="2:18">
      <c r="B54" s="1" t="s">
        <v>36</v>
      </c>
      <c r="C54" s="4"/>
      <c r="D54" s="4"/>
      <c r="E54" s="5"/>
      <c r="F54" s="5"/>
      <c r="G54" s="15"/>
      <c r="H54" s="15"/>
      <c r="I54" s="15"/>
      <c r="J54" s="15"/>
      <c r="K54" s="36" t="s">
        <v>348</v>
      </c>
      <c r="L54" s="36" t="s">
        <v>431</v>
      </c>
      <c r="M54" s="37">
        <v>10084.033613445379</v>
      </c>
      <c r="N54" s="38" t="s">
        <v>347</v>
      </c>
      <c r="O54" s="38" t="s">
        <v>432</v>
      </c>
      <c r="P54" s="39">
        <v>5462.1848739495799</v>
      </c>
      <c r="Q54" s="138">
        <f t="shared" si="1"/>
        <v>0</v>
      </c>
      <c r="R54" s="140">
        <f t="shared" si="2"/>
        <v>0</v>
      </c>
    </row>
    <row r="55" spans="2:18">
      <c r="B55" s="1" t="s">
        <v>37</v>
      </c>
      <c r="C55" s="4"/>
      <c r="D55" s="4"/>
      <c r="E55" s="5"/>
      <c r="F55" s="5"/>
      <c r="G55" s="15"/>
      <c r="H55" s="15"/>
      <c r="I55" s="15"/>
      <c r="J55" s="15"/>
      <c r="K55" s="36" t="s">
        <v>348</v>
      </c>
      <c r="L55" s="36" t="s">
        <v>433</v>
      </c>
      <c r="M55" s="37">
        <v>10084.033613445379</v>
      </c>
      <c r="N55" s="38" t="s">
        <v>347</v>
      </c>
      <c r="O55" s="38" t="s">
        <v>434</v>
      </c>
      <c r="P55" s="39">
        <v>5462.1848739495799</v>
      </c>
      <c r="Q55" s="138">
        <f t="shared" si="1"/>
        <v>0</v>
      </c>
      <c r="R55" s="140">
        <f t="shared" si="2"/>
        <v>0</v>
      </c>
    </row>
    <row r="56" spans="2:18">
      <c r="B56" s="1" t="s">
        <v>38</v>
      </c>
      <c r="C56" s="4"/>
      <c r="D56" s="4"/>
      <c r="E56" s="5"/>
      <c r="F56" s="5"/>
      <c r="G56" s="15"/>
      <c r="H56" s="15"/>
      <c r="I56" s="15"/>
      <c r="J56" s="15"/>
      <c r="K56" s="36" t="s">
        <v>348</v>
      </c>
      <c r="L56" s="36" t="s">
        <v>435</v>
      </c>
      <c r="M56" s="37">
        <v>10084.033613445379</v>
      </c>
      <c r="N56" s="38" t="s">
        <v>347</v>
      </c>
      <c r="O56" s="38" t="s">
        <v>436</v>
      </c>
      <c r="P56" s="39">
        <v>5462.1848739495799</v>
      </c>
      <c r="Q56" s="138">
        <f t="shared" si="1"/>
        <v>0</v>
      </c>
      <c r="R56" s="140">
        <f t="shared" si="2"/>
        <v>0</v>
      </c>
    </row>
    <row r="57" spans="2:18">
      <c r="B57" s="1" t="s">
        <v>39</v>
      </c>
      <c r="C57" s="4"/>
      <c r="D57" s="4"/>
      <c r="E57" s="5"/>
      <c r="F57" s="5"/>
      <c r="G57" s="15"/>
      <c r="H57" s="15"/>
      <c r="I57" s="15"/>
      <c r="J57" s="15"/>
      <c r="K57" s="36" t="s">
        <v>348</v>
      </c>
      <c r="L57" s="36" t="s">
        <v>437</v>
      </c>
      <c r="M57" s="37">
        <v>10084.033613445379</v>
      </c>
      <c r="N57" s="38" t="s">
        <v>347</v>
      </c>
      <c r="O57" s="38" t="s">
        <v>438</v>
      </c>
      <c r="P57" s="39">
        <v>5462.1848739495799</v>
      </c>
      <c r="Q57" s="138">
        <f t="shared" si="1"/>
        <v>0</v>
      </c>
      <c r="R57" s="140">
        <f t="shared" si="2"/>
        <v>0</v>
      </c>
    </row>
    <row r="58" spans="2:18">
      <c r="B58" s="1" t="s">
        <v>40</v>
      </c>
      <c r="C58" s="4"/>
      <c r="D58" s="4"/>
      <c r="E58" s="5"/>
      <c r="F58" s="5"/>
      <c r="G58" s="15"/>
      <c r="H58" s="15"/>
      <c r="I58" s="15"/>
      <c r="J58" s="15"/>
      <c r="K58" s="36" t="s">
        <v>348</v>
      </c>
      <c r="L58" s="36" t="s">
        <v>439</v>
      </c>
      <c r="M58" s="37">
        <v>10924.36974789916</v>
      </c>
      <c r="N58" s="38" t="s">
        <v>347</v>
      </c>
      <c r="O58" s="38" t="s">
        <v>440</v>
      </c>
      <c r="P58" s="39">
        <v>5462.1848739495799</v>
      </c>
      <c r="Q58" s="138">
        <f t="shared" si="1"/>
        <v>0</v>
      </c>
      <c r="R58" s="140">
        <f t="shared" si="2"/>
        <v>0</v>
      </c>
    </row>
    <row r="59" spans="2:18">
      <c r="B59" s="1" t="s">
        <v>41</v>
      </c>
      <c r="C59" s="4"/>
      <c r="D59" s="4"/>
      <c r="E59" s="5"/>
      <c r="F59" s="46"/>
      <c r="G59" s="15"/>
      <c r="H59" s="15"/>
      <c r="I59" s="15"/>
      <c r="J59" s="15"/>
      <c r="K59" s="36" t="s">
        <v>348</v>
      </c>
      <c r="L59" s="36" t="s">
        <v>441</v>
      </c>
      <c r="M59" s="37">
        <v>13445.378151260506</v>
      </c>
      <c r="N59" s="38" t="s">
        <v>347</v>
      </c>
      <c r="O59" s="38" t="s">
        <v>442</v>
      </c>
      <c r="P59" s="39">
        <v>5882.3529411764712</v>
      </c>
      <c r="Q59" s="138">
        <f t="shared" si="1"/>
        <v>0</v>
      </c>
      <c r="R59" s="140">
        <f t="shared" si="2"/>
        <v>0</v>
      </c>
    </row>
    <row r="60" spans="2:18">
      <c r="B60" s="1" t="s">
        <v>42</v>
      </c>
      <c r="C60" s="4"/>
      <c r="D60" s="4"/>
      <c r="E60" s="5"/>
      <c r="F60" s="5"/>
      <c r="G60" s="15"/>
      <c r="H60" s="15"/>
      <c r="I60" s="15"/>
      <c r="J60" s="15"/>
      <c r="K60" s="36" t="s">
        <v>348</v>
      </c>
      <c r="L60" s="36" t="s">
        <v>443</v>
      </c>
      <c r="M60" s="37">
        <v>13445.378151260506</v>
      </c>
      <c r="N60" s="38" t="s">
        <v>347</v>
      </c>
      <c r="O60" s="38" t="s">
        <v>444</v>
      </c>
      <c r="P60" s="39">
        <v>6806.7226890756301</v>
      </c>
      <c r="Q60" s="138">
        <f t="shared" si="1"/>
        <v>0</v>
      </c>
      <c r="R60" s="140">
        <f t="shared" si="2"/>
        <v>0</v>
      </c>
    </row>
    <row r="61" spans="2:18">
      <c r="B61" s="1" t="s">
        <v>43</v>
      </c>
      <c r="C61" s="4"/>
      <c r="D61" s="4"/>
      <c r="E61" s="5"/>
      <c r="F61" s="5"/>
      <c r="G61" s="15"/>
      <c r="H61" s="15"/>
      <c r="I61" s="15"/>
      <c r="J61" s="15"/>
      <c r="K61" s="36" t="s">
        <v>348</v>
      </c>
      <c r="L61" s="36" t="s">
        <v>445</v>
      </c>
      <c r="M61" s="37">
        <v>13445.378151260506</v>
      </c>
      <c r="N61" s="38" t="s">
        <v>347</v>
      </c>
      <c r="O61" s="38" t="s">
        <v>446</v>
      </c>
      <c r="P61" s="39">
        <v>6806.7226890756301</v>
      </c>
      <c r="Q61" s="138">
        <f t="shared" si="1"/>
        <v>0</v>
      </c>
      <c r="R61" s="140">
        <f t="shared" si="2"/>
        <v>0</v>
      </c>
    </row>
    <row r="62" spans="2:18">
      <c r="B62" s="1" t="s">
        <v>44</v>
      </c>
      <c r="C62" s="4"/>
      <c r="D62" s="4"/>
      <c r="E62" s="5"/>
      <c r="F62" s="5"/>
      <c r="G62" s="15"/>
      <c r="H62" s="15"/>
      <c r="I62" s="15"/>
      <c r="J62" s="15"/>
      <c r="K62" s="36" t="s">
        <v>348</v>
      </c>
      <c r="L62" s="36" t="s">
        <v>447</v>
      </c>
      <c r="M62" s="37">
        <v>15126.050420168069</v>
      </c>
      <c r="N62" s="38" t="s">
        <v>347</v>
      </c>
      <c r="O62" s="38" t="s">
        <v>448</v>
      </c>
      <c r="P62" s="39">
        <v>7226.8907563025214</v>
      </c>
      <c r="Q62" s="138">
        <f t="shared" si="1"/>
        <v>0</v>
      </c>
      <c r="R62" s="140">
        <f t="shared" si="2"/>
        <v>0</v>
      </c>
    </row>
    <row r="63" spans="2:18">
      <c r="B63" s="1" t="s">
        <v>45</v>
      </c>
      <c r="C63" s="4"/>
      <c r="D63" s="4"/>
      <c r="E63" s="5"/>
      <c r="F63" s="5"/>
      <c r="G63" s="15"/>
      <c r="H63" s="15"/>
      <c r="I63" s="15"/>
      <c r="J63" s="15"/>
      <c r="K63" s="36" t="s">
        <v>348</v>
      </c>
      <c r="L63" s="36" t="s">
        <v>449</v>
      </c>
      <c r="M63" s="37">
        <v>15126.050420168069</v>
      </c>
      <c r="N63" s="38" t="s">
        <v>347</v>
      </c>
      <c r="O63" s="38" t="s">
        <v>450</v>
      </c>
      <c r="P63" s="39">
        <v>7647.0588235294117</v>
      </c>
      <c r="Q63" s="138">
        <f t="shared" si="1"/>
        <v>0</v>
      </c>
      <c r="R63" s="140">
        <f t="shared" si="2"/>
        <v>0</v>
      </c>
    </row>
    <row r="64" spans="2:18">
      <c r="B64" s="1" t="s">
        <v>46</v>
      </c>
      <c r="C64" s="4"/>
      <c r="D64" s="4"/>
      <c r="E64" s="5"/>
      <c r="F64" s="5"/>
      <c r="G64" s="15"/>
      <c r="H64" s="15"/>
      <c r="I64" s="15"/>
      <c r="J64" s="15"/>
      <c r="K64" s="36" t="s">
        <v>348</v>
      </c>
      <c r="L64" s="36" t="s">
        <v>451</v>
      </c>
      <c r="M64" s="37">
        <v>16806.722689075632</v>
      </c>
      <c r="N64" s="38" t="s">
        <v>347</v>
      </c>
      <c r="O64" s="38" t="s">
        <v>452</v>
      </c>
      <c r="P64" s="39">
        <v>7815.1260504201682</v>
      </c>
      <c r="Q64" s="138">
        <f t="shared" si="1"/>
        <v>0</v>
      </c>
      <c r="R64" s="140">
        <f t="shared" si="2"/>
        <v>0</v>
      </c>
    </row>
    <row r="65" spans="2:18">
      <c r="B65" s="1" t="s">
        <v>47</v>
      </c>
      <c r="C65" s="4"/>
      <c r="D65" s="4"/>
      <c r="E65" s="5"/>
      <c r="F65" s="5"/>
      <c r="G65" s="15"/>
      <c r="H65" s="15"/>
      <c r="I65" s="15"/>
      <c r="J65" s="15"/>
      <c r="K65" s="36" t="s">
        <v>348</v>
      </c>
      <c r="L65" s="36" t="s">
        <v>453</v>
      </c>
      <c r="M65" s="37">
        <v>16806.722689075632</v>
      </c>
      <c r="N65" s="38" t="s">
        <v>347</v>
      </c>
      <c r="O65" s="38" t="s">
        <v>454</v>
      </c>
      <c r="P65" s="39">
        <v>8319.3277310924368</v>
      </c>
      <c r="Q65" s="138">
        <f t="shared" si="1"/>
        <v>0</v>
      </c>
      <c r="R65" s="140">
        <f t="shared" si="2"/>
        <v>0</v>
      </c>
    </row>
    <row r="66" spans="2:18">
      <c r="B66" s="1" t="s">
        <v>48</v>
      </c>
      <c r="C66" s="4"/>
      <c r="D66" s="4"/>
      <c r="E66" s="5"/>
      <c r="F66" s="5"/>
      <c r="G66" s="15"/>
      <c r="H66" s="15"/>
      <c r="I66" s="15"/>
      <c r="J66" s="15"/>
      <c r="K66" s="36" t="s">
        <v>348</v>
      </c>
      <c r="L66" s="36" t="s">
        <v>455</v>
      </c>
      <c r="M66" s="37">
        <v>18487.394957983193</v>
      </c>
      <c r="N66" s="38" t="s">
        <v>347</v>
      </c>
      <c r="O66" s="38" t="s">
        <v>456</v>
      </c>
      <c r="P66" s="39">
        <v>8319.3277310924368</v>
      </c>
      <c r="Q66" s="138">
        <f t="shared" si="1"/>
        <v>0</v>
      </c>
      <c r="R66" s="140">
        <f t="shared" si="2"/>
        <v>0</v>
      </c>
    </row>
    <row r="67" spans="2:18">
      <c r="B67" s="1" t="s">
        <v>49</v>
      </c>
      <c r="C67" s="4"/>
      <c r="D67" s="4"/>
      <c r="E67" s="5"/>
      <c r="F67" s="5"/>
      <c r="G67" s="15"/>
      <c r="H67" s="15"/>
      <c r="I67" s="15"/>
      <c r="J67" s="15"/>
      <c r="K67" s="36" t="s">
        <v>348</v>
      </c>
      <c r="L67" s="36" t="s">
        <v>457</v>
      </c>
      <c r="M67" s="37">
        <v>20168.067226890758</v>
      </c>
      <c r="N67" s="38" t="s">
        <v>347</v>
      </c>
      <c r="O67" s="38" t="s">
        <v>458</v>
      </c>
      <c r="P67" s="39">
        <v>12521.008403361346</v>
      </c>
      <c r="Q67" s="138">
        <f t="shared" si="1"/>
        <v>0</v>
      </c>
      <c r="R67" s="140">
        <f t="shared" si="2"/>
        <v>0</v>
      </c>
    </row>
    <row r="68" spans="2:18">
      <c r="B68" s="1" t="s">
        <v>50</v>
      </c>
      <c r="C68" s="4"/>
      <c r="D68" s="4"/>
      <c r="E68" s="5"/>
      <c r="F68" s="5"/>
      <c r="G68" s="15"/>
      <c r="H68" s="15"/>
      <c r="I68" s="15"/>
      <c r="J68" s="15"/>
      <c r="K68" s="36" t="s">
        <v>348</v>
      </c>
      <c r="L68" s="36" t="s">
        <v>459</v>
      </c>
      <c r="M68" s="37">
        <v>22689.0756302521</v>
      </c>
      <c r="N68" s="38" t="s">
        <v>347</v>
      </c>
      <c r="O68" s="38" t="s">
        <v>460</v>
      </c>
      <c r="P68" s="39">
        <v>12521.008403361346</v>
      </c>
      <c r="Q68" s="138">
        <f t="shared" si="1"/>
        <v>0</v>
      </c>
      <c r="R68" s="140">
        <f t="shared" si="2"/>
        <v>0</v>
      </c>
    </row>
    <row r="69" spans="2:18">
      <c r="B69" s="1" t="s">
        <v>51</v>
      </c>
      <c r="C69" s="4"/>
      <c r="D69" s="4"/>
      <c r="E69" s="5"/>
      <c r="F69" s="5"/>
      <c r="G69" s="15"/>
      <c r="H69" s="15"/>
      <c r="I69" s="15"/>
      <c r="J69" s="15"/>
      <c r="K69" s="36" t="s">
        <v>348</v>
      </c>
      <c r="L69" s="36" t="s">
        <v>461</v>
      </c>
      <c r="M69" s="37">
        <v>24369.747899159665</v>
      </c>
      <c r="N69" s="38" t="s">
        <v>347</v>
      </c>
      <c r="O69" s="38" t="s">
        <v>462</v>
      </c>
      <c r="P69" s="39">
        <v>13109.243697478993</v>
      </c>
      <c r="Q69" s="138">
        <f t="shared" si="1"/>
        <v>0</v>
      </c>
      <c r="R69" s="140">
        <f t="shared" si="2"/>
        <v>0</v>
      </c>
    </row>
    <row r="70" spans="2:18">
      <c r="B70" s="1" t="s">
        <v>52</v>
      </c>
      <c r="C70" s="4"/>
      <c r="D70" s="4"/>
      <c r="E70" s="5"/>
      <c r="F70" s="5"/>
      <c r="G70" s="15"/>
      <c r="H70" s="15"/>
      <c r="I70" s="15"/>
      <c r="J70" s="15"/>
      <c r="K70" s="36" t="s">
        <v>348</v>
      </c>
      <c r="L70" s="36" t="s">
        <v>463</v>
      </c>
      <c r="M70" s="37">
        <v>25210.084033613446</v>
      </c>
      <c r="N70" s="38" t="s">
        <v>347</v>
      </c>
      <c r="O70" s="38" t="s">
        <v>464</v>
      </c>
      <c r="P70" s="39">
        <v>14789.915966386556</v>
      </c>
      <c r="Q70" s="138">
        <f t="shared" si="1"/>
        <v>0</v>
      </c>
      <c r="R70" s="140">
        <f t="shared" si="2"/>
        <v>0</v>
      </c>
    </row>
    <row r="71" spans="2:18">
      <c r="B71" s="1" t="s">
        <v>53</v>
      </c>
      <c r="C71" s="4"/>
      <c r="D71" s="4"/>
      <c r="E71" s="5"/>
      <c r="F71" s="5"/>
      <c r="G71" s="15"/>
      <c r="H71" s="15"/>
      <c r="I71" s="15"/>
      <c r="J71" s="15"/>
      <c r="K71" s="36" t="s">
        <v>348</v>
      </c>
      <c r="L71" s="36" t="s">
        <v>465</v>
      </c>
      <c r="M71" s="37">
        <v>26050.420168067227</v>
      </c>
      <c r="N71" s="38" t="s">
        <v>347</v>
      </c>
      <c r="O71" s="38" t="s">
        <v>466</v>
      </c>
      <c r="P71" s="39">
        <v>14789.915966386556</v>
      </c>
      <c r="Q71" s="138">
        <f t="shared" si="1"/>
        <v>0</v>
      </c>
      <c r="R71" s="140">
        <f t="shared" si="2"/>
        <v>0</v>
      </c>
    </row>
    <row r="72" spans="2:18">
      <c r="B72" s="1" t="s">
        <v>54</v>
      </c>
      <c r="C72" s="4"/>
      <c r="D72" s="4"/>
      <c r="E72" s="5"/>
      <c r="F72" s="5"/>
      <c r="G72" s="15"/>
      <c r="H72" s="15"/>
      <c r="I72" s="15"/>
      <c r="J72" s="15"/>
      <c r="K72" s="36" t="s">
        <v>348</v>
      </c>
      <c r="L72" s="36" t="s">
        <v>467</v>
      </c>
      <c r="M72" s="37">
        <v>27731.092436974792</v>
      </c>
      <c r="N72" s="38" t="s">
        <v>347</v>
      </c>
      <c r="O72" s="38" t="s">
        <v>468</v>
      </c>
      <c r="P72" s="39">
        <v>15714.285714285716</v>
      </c>
      <c r="Q72" s="138">
        <f t="shared" si="1"/>
        <v>0</v>
      </c>
      <c r="R72" s="140">
        <f t="shared" si="2"/>
        <v>0</v>
      </c>
    </row>
    <row r="73" spans="2:18">
      <c r="B73" s="1" t="s">
        <v>55</v>
      </c>
      <c r="C73" s="4"/>
      <c r="D73" s="4"/>
      <c r="E73" s="5"/>
      <c r="F73" s="5"/>
      <c r="G73" s="15"/>
      <c r="H73" s="15"/>
      <c r="I73" s="15"/>
      <c r="J73" s="15"/>
      <c r="K73" s="36" t="s">
        <v>348</v>
      </c>
      <c r="L73" s="36" t="s">
        <v>469</v>
      </c>
      <c r="M73" s="37">
        <v>29411.764705882353</v>
      </c>
      <c r="N73" s="38" t="s">
        <v>347</v>
      </c>
      <c r="O73" s="38" t="s">
        <v>470</v>
      </c>
      <c r="P73" s="39">
        <v>16722.689075630253</v>
      </c>
      <c r="Q73" s="138">
        <f t="shared" si="1"/>
        <v>0</v>
      </c>
      <c r="R73" s="140">
        <f t="shared" si="2"/>
        <v>0</v>
      </c>
    </row>
    <row r="74" spans="2:18">
      <c r="B74" s="2" t="s">
        <v>122</v>
      </c>
      <c r="C74" s="45"/>
      <c r="D74" s="45">
        <v>1</v>
      </c>
      <c r="E74" s="46"/>
      <c r="F74" s="5"/>
      <c r="G74" s="15"/>
      <c r="H74" s="15"/>
      <c r="I74" s="15"/>
      <c r="J74" s="15" t="s">
        <v>339</v>
      </c>
      <c r="K74" s="36" t="s">
        <v>348</v>
      </c>
      <c r="L74" s="36" t="s">
        <v>471</v>
      </c>
      <c r="M74" s="37">
        <v>123000</v>
      </c>
      <c r="N74" s="38" t="s">
        <v>348</v>
      </c>
      <c r="O74" s="38" t="s">
        <v>471</v>
      </c>
      <c r="P74" s="39">
        <v>123000</v>
      </c>
      <c r="Q74" s="138">
        <f t="shared" si="1"/>
        <v>123000</v>
      </c>
      <c r="R74" s="140">
        <f t="shared" si="2"/>
        <v>123000</v>
      </c>
    </row>
    <row r="75" spans="2:18">
      <c r="B75" s="1" t="s">
        <v>123</v>
      </c>
      <c r="C75" s="1"/>
      <c r="D75" s="1"/>
      <c r="E75" s="5"/>
      <c r="F75" s="5"/>
      <c r="G75" s="15"/>
      <c r="H75" s="15"/>
      <c r="I75" s="15"/>
      <c r="J75" s="15"/>
      <c r="K75" s="36" t="s">
        <v>348</v>
      </c>
      <c r="L75" s="36" t="s">
        <v>472</v>
      </c>
      <c r="M75" s="37">
        <v>14285.714285714286</v>
      </c>
      <c r="N75" s="38" t="s">
        <v>348</v>
      </c>
      <c r="O75" s="38" t="s">
        <v>472</v>
      </c>
      <c r="P75" s="39">
        <v>14285.714285714286</v>
      </c>
      <c r="Q75" s="138">
        <f t="shared" si="1"/>
        <v>0</v>
      </c>
      <c r="R75" s="140">
        <f t="shared" si="2"/>
        <v>0</v>
      </c>
    </row>
    <row r="76" spans="2:18">
      <c r="B76" s="1" t="s">
        <v>124</v>
      </c>
      <c r="C76" s="45"/>
      <c r="D76" s="45"/>
      <c r="E76" s="46"/>
      <c r="F76" s="46"/>
      <c r="G76" s="15"/>
      <c r="H76" s="15"/>
      <c r="I76" s="15"/>
      <c r="J76" s="15"/>
      <c r="K76" s="36" t="s">
        <v>348</v>
      </c>
      <c r="L76" s="36" t="s">
        <v>473</v>
      </c>
      <c r="M76" s="37">
        <v>14285.714285714286</v>
      </c>
      <c r="N76" s="38" t="s">
        <v>348</v>
      </c>
      <c r="O76" s="38" t="s">
        <v>473</v>
      </c>
      <c r="P76" s="39">
        <v>14285.714285714286</v>
      </c>
      <c r="Q76" s="138">
        <f t="shared" si="1"/>
        <v>0</v>
      </c>
      <c r="R76" s="140">
        <f t="shared" si="2"/>
        <v>0</v>
      </c>
    </row>
    <row r="77" spans="2:18">
      <c r="B77" s="1" t="s">
        <v>125</v>
      </c>
      <c r="C77" s="1"/>
      <c r="D77" s="1"/>
      <c r="E77" s="5"/>
      <c r="F77" s="5"/>
      <c r="G77" s="15"/>
      <c r="H77" s="15"/>
      <c r="I77" s="15"/>
      <c r="J77" s="15"/>
      <c r="K77" s="36" t="s">
        <v>348</v>
      </c>
      <c r="L77" s="36" t="s">
        <v>474</v>
      </c>
      <c r="M77" s="37">
        <v>14285.714285714286</v>
      </c>
      <c r="N77" s="38" t="s">
        <v>348</v>
      </c>
      <c r="O77" s="38" t="s">
        <v>474</v>
      </c>
      <c r="P77" s="39">
        <v>14285.714285714286</v>
      </c>
      <c r="Q77" s="138">
        <f t="shared" si="1"/>
        <v>0</v>
      </c>
      <c r="R77" s="140">
        <f t="shared" si="2"/>
        <v>0</v>
      </c>
    </row>
    <row r="78" spans="2:18">
      <c r="B78" s="1" t="s">
        <v>126</v>
      </c>
      <c r="C78" s="1"/>
      <c r="D78" s="1"/>
      <c r="E78" s="5"/>
      <c r="F78" s="5"/>
      <c r="G78" s="15"/>
      <c r="H78" s="15"/>
      <c r="I78" s="15"/>
      <c r="J78" s="15"/>
      <c r="K78" s="36" t="s">
        <v>348</v>
      </c>
      <c r="L78" s="36" t="s">
        <v>475</v>
      </c>
      <c r="M78" s="37">
        <v>14285.714285714286</v>
      </c>
      <c r="N78" s="38" t="s">
        <v>348</v>
      </c>
      <c r="O78" s="38" t="s">
        <v>475</v>
      </c>
      <c r="P78" s="39">
        <v>14285.714285714286</v>
      </c>
      <c r="Q78" s="138">
        <f t="shared" ref="Q78:Q126" si="3">M78*D78</f>
        <v>0</v>
      </c>
      <c r="R78" s="140">
        <f t="shared" si="2"/>
        <v>0</v>
      </c>
    </row>
    <row r="79" spans="2:18">
      <c r="B79" s="1" t="s">
        <v>127</v>
      </c>
      <c r="C79" s="1"/>
      <c r="D79" s="1"/>
      <c r="E79" s="5"/>
      <c r="F79" s="5"/>
      <c r="G79" s="15"/>
      <c r="H79" s="15"/>
      <c r="I79" s="15"/>
      <c r="J79" s="15"/>
      <c r="K79" s="36" t="s">
        <v>348</v>
      </c>
      <c r="L79" s="36" t="s">
        <v>476</v>
      </c>
      <c r="M79" s="37">
        <v>16806.722689075632</v>
      </c>
      <c r="N79" s="38" t="s">
        <v>348</v>
      </c>
      <c r="O79" s="38" t="s">
        <v>476</v>
      </c>
      <c r="P79" s="39">
        <v>16806.722689075632</v>
      </c>
      <c r="Q79" s="138">
        <f t="shared" si="3"/>
        <v>0</v>
      </c>
      <c r="R79" s="140">
        <f t="shared" si="2"/>
        <v>0</v>
      </c>
    </row>
    <row r="80" spans="2:18">
      <c r="B80" s="1" t="s">
        <v>128</v>
      </c>
      <c r="C80" s="1"/>
      <c r="D80" s="1"/>
      <c r="E80" s="5"/>
      <c r="F80" s="5"/>
      <c r="G80" s="15"/>
      <c r="H80" s="15"/>
      <c r="I80" s="15"/>
      <c r="J80" s="15"/>
      <c r="K80" s="36" t="s">
        <v>348</v>
      </c>
      <c r="L80" s="36" t="s">
        <v>477</v>
      </c>
      <c r="M80" s="37">
        <v>16806.722689075632</v>
      </c>
      <c r="N80" s="38" t="s">
        <v>348</v>
      </c>
      <c r="O80" s="38" t="s">
        <v>477</v>
      </c>
      <c r="P80" s="39">
        <v>16806.722689075632</v>
      </c>
      <c r="Q80" s="138">
        <f t="shared" si="3"/>
        <v>0</v>
      </c>
      <c r="R80" s="140">
        <f t="shared" si="2"/>
        <v>0</v>
      </c>
    </row>
    <row r="81" spans="2:18">
      <c r="B81" s="1"/>
      <c r="C81" s="1"/>
      <c r="D81" s="1"/>
      <c r="E81" s="5"/>
      <c r="F81" s="5"/>
      <c r="G81" s="15"/>
      <c r="H81" s="15"/>
      <c r="I81" s="15"/>
      <c r="J81" s="15"/>
      <c r="K81" s="36" t="s">
        <v>348</v>
      </c>
      <c r="L81" s="36" t="s">
        <v>478</v>
      </c>
      <c r="M81" s="37">
        <v>16806.722689075632</v>
      </c>
      <c r="N81" s="38" t="s">
        <v>348</v>
      </c>
      <c r="O81" s="38" t="s">
        <v>478</v>
      </c>
      <c r="P81" s="39">
        <v>16806.722689075632</v>
      </c>
      <c r="Q81" s="138">
        <f t="shared" si="3"/>
        <v>0</v>
      </c>
      <c r="R81" s="140">
        <f t="shared" si="2"/>
        <v>0</v>
      </c>
    </row>
    <row r="82" spans="2:18">
      <c r="B82" s="2" t="s">
        <v>16</v>
      </c>
      <c r="C82" s="1"/>
      <c r="D82" s="1">
        <v>1</v>
      </c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479</v>
      </c>
      <c r="M82" s="37">
        <v>142000</v>
      </c>
      <c r="N82" s="38" t="s">
        <v>348</v>
      </c>
      <c r="O82" s="38" t="s">
        <v>479</v>
      </c>
      <c r="P82" s="39">
        <v>142000</v>
      </c>
      <c r="Q82" s="138">
        <f t="shared" si="3"/>
        <v>142000</v>
      </c>
      <c r="R82" s="140">
        <f t="shared" si="2"/>
        <v>142000</v>
      </c>
    </row>
    <row r="83" spans="2:18">
      <c r="B83" s="4" t="s">
        <v>136</v>
      </c>
      <c r="C83" s="1"/>
      <c r="D83" s="1"/>
      <c r="E83" s="5"/>
      <c r="F83" s="5"/>
      <c r="G83" s="15"/>
      <c r="H83" s="15"/>
      <c r="I83" s="15"/>
      <c r="J83" s="15"/>
      <c r="K83" s="36" t="s">
        <v>348</v>
      </c>
      <c r="L83" s="36" t="s">
        <v>480</v>
      </c>
      <c r="M83" s="37">
        <v>20168.067226890758</v>
      </c>
      <c r="N83" s="38" t="s">
        <v>348</v>
      </c>
      <c r="O83" s="38" t="s">
        <v>480</v>
      </c>
      <c r="P83" s="39">
        <v>20168.067226890758</v>
      </c>
      <c r="Q83" s="138">
        <f t="shared" si="3"/>
        <v>0</v>
      </c>
      <c r="R83" s="140">
        <f t="shared" si="2"/>
        <v>0</v>
      </c>
    </row>
    <row r="84" spans="2:18">
      <c r="B84" s="4" t="s">
        <v>137</v>
      </c>
      <c r="C84" s="1"/>
      <c r="D84" s="1"/>
      <c r="E84" s="5"/>
      <c r="F84" s="5"/>
      <c r="G84" s="15"/>
      <c r="H84" s="15"/>
      <c r="I84" s="15"/>
      <c r="J84" s="15"/>
      <c r="K84" s="36" t="s">
        <v>348</v>
      </c>
      <c r="L84" s="36" t="s">
        <v>481</v>
      </c>
      <c r="M84" s="37">
        <v>19327.731092436974</v>
      </c>
      <c r="N84" s="38" t="s">
        <v>348</v>
      </c>
      <c r="O84" s="38" t="s">
        <v>481</v>
      </c>
      <c r="P84" s="39">
        <v>19327.731092436974</v>
      </c>
      <c r="Q84" s="138">
        <f t="shared" si="3"/>
        <v>0</v>
      </c>
      <c r="R84" s="140">
        <f t="shared" si="2"/>
        <v>0</v>
      </c>
    </row>
    <row r="85" spans="2:18">
      <c r="B85" s="4" t="s">
        <v>138</v>
      </c>
      <c r="C85" s="45"/>
      <c r="D85" s="45"/>
      <c r="E85" s="46"/>
      <c r="F85" s="46"/>
      <c r="G85" s="15"/>
      <c r="H85" s="15"/>
      <c r="I85" s="15"/>
      <c r="J85" s="15"/>
      <c r="K85" s="36" t="s">
        <v>348</v>
      </c>
      <c r="L85" s="36" t="s">
        <v>482</v>
      </c>
      <c r="M85" s="37">
        <v>15966.386554621849</v>
      </c>
      <c r="N85" s="38" t="s">
        <v>348</v>
      </c>
      <c r="O85" s="38" t="s">
        <v>482</v>
      </c>
      <c r="P85" s="39">
        <v>15966.386554621849</v>
      </c>
      <c r="Q85" s="138">
        <f t="shared" si="3"/>
        <v>0</v>
      </c>
      <c r="R85" s="140">
        <f t="shared" si="2"/>
        <v>0</v>
      </c>
    </row>
    <row r="86" spans="2:18">
      <c r="B86" s="4" t="s">
        <v>139</v>
      </c>
      <c r="C86" s="1"/>
      <c r="D86" s="1"/>
      <c r="E86" s="5"/>
      <c r="F86" s="5"/>
      <c r="G86" s="15"/>
      <c r="H86" s="15"/>
      <c r="I86" s="15"/>
      <c r="J86" s="15"/>
      <c r="K86" s="36" t="s">
        <v>348</v>
      </c>
      <c r="L86" s="36" t="s">
        <v>483</v>
      </c>
      <c r="M86" s="37">
        <v>14285.714285714286</v>
      </c>
      <c r="N86" s="38" t="s">
        <v>348</v>
      </c>
      <c r="O86" s="38" t="s">
        <v>483</v>
      </c>
      <c r="P86" s="39">
        <v>14285.714285714286</v>
      </c>
      <c r="Q86" s="138">
        <f t="shared" si="3"/>
        <v>0</v>
      </c>
      <c r="R86" s="140">
        <f t="shared" si="2"/>
        <v>0</v>
      </c>
    </row>
    <row r="87" spans="2:18">
      <c r="B87" s="4" t="s">
        <v>140</v>
      </c>
      <c r="C87" s="1"/>
      <c r="D87" s="1"/>
      <c r="E87" s="5"/>
      <c r="F87" s="5"/>
      <c r="G87" s="15"/>
      <c r="H87" s="15"/>
      <c r="I87" s="15"/>
      <c r="J87" s="15"/>
      <c r="K87" s="36" t="s">
        <v>348</v>
      </c>
      <c r="L87" s="36" t="s">
        <v>484</v>
      </c>
      <c r="M87" s="37">
        <v>14285.714285714286</v>
      </c>
      <c r="N87" s="38" t="s">
        <v>348</v>
      </c>
      <c r="O87" s="38" t="s">
        <v>484</v>
      </c>
      <c r="P87" s="39">
        <v>14285.714285714286</v>
      </c>
      <c r="Q87" s="138">
        <f t="shared" si="3"/>
        <v>0</v>
      </c>
      <c r="R87" s="140">
        <f t="shared" si="2"/>
        <v>0</v>
      </c>
    </row>
    <row r="88" spans="2:18">
      <c r="B88" s="4" t="s">
        <v>145</v>
      </c>
      <c r="C88" s="1"/>
      <c r="D88" s="1"/>
      <c r="E88" s="5"/>
      <c r="F88" s="5"/>
      <c r="G88" s="15"/>
      <c r="H88" s="15"/>
      <c r="I88" s="15"/>
      <c r="J88" s="15"/>
      <c r="K88" s="36" t="s">
        <v>348</v>
      </c>
      <c r="L88" s="36" t="s">
        <v>485</v>
      </c>
      <c r="M88" s="37">
        <v>12605.042016806723</v>
      </c>
      <c r="N88" s="38" t="s">
        <v>348</v>
      </c>
      <c r="O88" s="38" t="s">
        <v>485</v>
      </c>
      <c r="P88" s="39">
        <v>12605.042016806723</v>
      </c>
      <c r="Q88" s="138">
        <f t="shared" si="3"/>
        <v>0</v>
      </c>
      <c r="R88" s="140">
        <f t="shared" si="2"/>
        <v>0</v>
      </c>
    </row>
    <row r="89" spans="2:18">
      <c r="B89" s="4" t="s">
        <v>141</v>
      </c>
      <c r="C89" s="1"/>
      <c r="D89" s="1"/>
      <c r="E89" s="5"/>
      <c r="F89" s="5"/>
      <c r="G89" s="15"/>
      <c r="H89" s="15"/>
      <c r="I89" s="15"/>
      <c r="J89" s="15"/>
      <c r="K89" s="36" t="s">
        <v>348</v>
      </c>
      <c r="L89" s="36" t="s">
        <v>486</v>
      </c>
      <c r="M89" s="37">
        <v>21008.403361344539</v>
      </c>
      <c r="N89" s="38" t="s">
        <v>348</v>
      </c>
      <c r="O89" s="38" t="s">
        <v>486</v>
      </c>
      <c r="P89" s="39">
        <v>21008.403361344539</v>
      </c>
      <c r="Q89" s="138">
        <f t="shared" si="3"/>
        <v>0</v>
      </c>
      <c r="R89" s="140">
        <f t="shared" si="2"/>
        <v>0</v>
      </c>
    </row>
    <row r="90" spans="2:18">
      <c r="B90" s="4" t="s">
        <v>142</v>
      </c>
      <c r="C90" s="1"/>
      <c r="D90" s="1"/>
      <c r="E90" s="5"/>
      <c r="F90" s="5"/>
      <c r="G90" s="15"/>
      <c r="H90" s="15"/>
      <c r="I90" s="15"/>
      <c r="J90" s="15"/>
      <c r="K90" s="36" t="s">
        <v>348</v>
      </c>
      <c r="L90" s="36" t="s">
        <v>487</v>
      </c>
      <c r="M90" s="37">
        <v>16806.722689075632</v>
      </c>
      <c r="N90" s="38" t="s">
        <v>348</v>
      </c>
      <c r="O90" s="38" t="s">
        <v>487</v>
      </c>
      <c r="P90" s="39">
        <v>16806.722689075632</v>
      </c>
      <c r="Q90" s="138">
        <f t="shared" si="3"/>
        <v>0</v>
      </c>
      <c r="R90" s="140">
        <f t="shared" si="2"/>
        <v>0</v>
      </c>
    </row>
    <row r="91" spans="2:18">
      <c r="B91" s="4" t="s">
        <v>143</v>
      </c>
      <c r="C91" s="1"/>
      <c r="D91" s="1"/>
      <c r="E91" s="5"/>
      <c r="F91" s="5"/>
      <c r="G91" s="15"/>
      <c r="H91" s="15"/>
      <c r="I91" s="15"/>
      <c r="J91" s="15"/>
      <c r="K91" s="36" t="s">
        <v>348</v>
      </c>
      <c r="L91" s="36" t="s">
        <v>488</v>
      </c>
      <c r="M91" s="37">
        <v>19327.731092436974</v>
      </c>
      <c r="N91" s="38" t="s">
        <v>348</v>
      </c>
      <c r="O91" s="38" t="s">
        <v>488</v>
      </c>
      <c r="P91" s="39">
        <v>19327.731092436974</v>
      </c>
      <c r="Q91" s="138">
        <f t="shared" si="3"/>
        <v>0</v>
      </c>
      <c r="R91" s="140">
        <f t="shared" si="2"/>
        <v>0</v>
      </c>
    </row>
    <row r="92" spans="2:18">
      <c r="B92" s="4" t="s">
        <v>144</v>
      </c>
      <c r="C92" s="1"/>
      <c r="D92" s="1"/>
      <c r="E92" s="5"/>
      <c r="F92" s="5"/>
      <c r="G92" s="15"/>
      <c r="H92" s="15"/>
      <c r="I92" s="15"/>
      <c r="J92" s="15"/>
      <c r="K92" s="36" t="s">
        <v>348</v>
      </c>
      <c r="L92" s="36" t="s">
        <v>489</v>
      </c>
      <c r="M92" s="37">
        <v>12605.042016806723</v>
      </c>
      <c r="N92" s="38" t="s">
        <v>348</v>
      </c>
      <c r="O92" s="38" t="s">
        <v>489</v>
      </c>
      <c r="P92" s="39">
        <v>12605.042016806723</v>
      </c>
      <c r="Q92" s="138">
        <f t="shared" si="3"/>
        <v>0</v>
      </c>
      <c r="R92" s="140">
        <f t="shared" si="2"/>
        <v>0</v>
      </c>
    </row>
    <row r="93" spans="2:18">
      <c r="B93" s="2" t="s">
        <v>17</v>
      </c>
      <c r="C93" s="45"/>
      <c r="D93" s="45">
        <v>1</v>
      </c>
      <c r="E93" s="46"/>
      <c r="F93" s="46"/>
      <c r="G93" s="22"/>
      <c r="H93" s="22"/>
      <c r="I93" s="22"/>
      <c r="J93" s="15" t="s">
        <v>339</v>
      </c>
      <c r="K93" s="36" t="s">
        <v>348</v>
      </c>
      <c r="L93" s="36" t="s">
        <v>490</v>
      </c>
      <c r="M93" s="37">
        <v>351000</v>
      </c>
      <c r="N93" s="38" t="s">
        <v>347</v>
      </c>
      <c r="O93" s="38" t="s">
        <v>491</v>
      </c>
      <c r="P93" s="39">
        <v>197310.9243697479</v>
      </c>
      <c r="Q93" s="138">
        <f t="shared" si="3"/>
        <v>351000</v>
      </c>
      <c r="R93" s="140">
        <f t="shared" ref="R93:R126" si="4">P93*D93</f>
        <v>197310.9243697479</v>
      </c>
    </row>
    <row r="94" spans="2:18">
      <c r="B94" s="1" t="s">
        <v>243</v>
      </c>
      <c r="C94" s="4"/>
      <c r="D94" s="4"/>
      <c r="E94" s="5"/>
      <c r="F94" s="5"/>
      <c r="G94" s="15"/>
      <c r="H94" s="15"/>
      <c r="I94" s="15"/>
      <c r="J94" s="15"/>
      <c r="K94" s="36" t="s">
        <v>348</v>
      </c>
      <c r="L94" s="36" t="s">
        <v>492</v>
      </c>
      <c r="M94" s="37">
        <v>39495.798319327732</v>
      </c>
      <c r="N94" s="38" t="s">
        <v>347</v>
      </c>
      <c r="O94" s="38" t="s">
        <v>493</v>
      </c>
      <c r="P94" s="39">
        <v>13277.310924369749</v>
      </c>
      <c r="Q94" s="138">
        <f t="shared" si="3"/>
        <v>0</v>
      </c>
      <c r="R94" s="140">
        <f t="shared" si="4"/>
        <v>0</v>
      </c>
    </row>
    <row r="95" spans="2:18">
      <c r="B95" s="1" t="s">
        <v>146</v>
      </c>
      <c r="C95" s="4"/>
      <c r="D95" s="4"/>
      <c r="E95" s="5"/>
      <c r="F95" s="5"/>
      <c r="G95" s="15"/>
      <c r="H95" s="15"/>
      <c r="I95" s="15"/>
      <c r="J95" s="15"/>
      <c r="K95" s="36" t="s">
        <v>348</v>
      </c>
      <c r="L95" s="36" t="s">
        <v>494</v>
      </c>
      <c r="M95" s="37">
        <v>39495.798319327732</v>
      </c>
      <c r="N95" s="38" t="s">
        <v>347</v>
      </c>
      <c r="O95" s="38" t="s">
        <v>493</v>
      </c>
      <c r="P95" s="39">
        <v>13277.310924369749</v>
      </c>
      <c r="Q95" s="138">
        <f t="shared" si="3"/>
        <v>0</v>
      </c>
      <c r="R95" s="140">
        <f t="shared" si="4"/>
        <v>0</v>
      </c>
    </row>
    <row r="96" spans="2:18">
      <c r="B96" s="1" t="s">
        <v>147</v>
      </c>
      <c r="C96" s="4"/>
      <c r="D96" s="4"/>
      <c r="E96" s="5"/>
      <c r="F96" s="5"/>
      <c r="G96" s="15"/>
      <c r="H96" s="15"/>
      <c r="I96" s="15"/>
      <c r="J96" s="15"/>
      <c r="K96" s="36" t="s">
        <v>348</v>
      </c>
      <c r="L96" s="36" t="s">
        <v>495</v>
      </c>
      <c r="M96" s="37">
        <v>39495.798319327732</v>
      </c>
      <c r="N96" s="38" t="s">
        <v>347</v>
      </c>
      <c r="O96" s="38" t="s">
        <v>496</v>
      </c>
      <c r="P96" s="39">
        <v>18151.26050420168</v>
      </c>
      <c r="Q96" s="138">
        <f t="shared" si="3"/>
        <v>0</v>
      </c>
      <c r="R96" s="140">
        <f t="shared" si="4"/>
        <v>0</v>
      </c>
    </row>
    <row r="97" spans="2:18">
      <c r="B97" s="1" t="s">
        <v>148</v>
      </c>
      <c r="C97" s="4"/>
      <c r="D97" s="4"/>
      <c r="E97" s="5"/>
      <c r="F97" s="5"/>
      <c r="G97" s="15"/>
      <c r="H97" s="15"/>
      <c r="I97" s="15"/>
      <c r="J97" s="15"/>
      <c r="K97" s="36" t="s">
        <v>348</v>
      </c>
      <c r="L97" s="36" t="s">
        <v>497</v>
      </c>
      <c r="M97" s="37">
        <v>43697.478991596639</v>
      </c>
      <c r="N97" s="38" t="s">
        <v>347</v>
      </c>
      <c r="O97" s="38" t="s">
        <v>498</v>
      </c>
      <c r="P97" s="39">
        <v>18991.596638655465</v>
      </c>
      <c r="Q97" s="138">
        <f t="shared" si="3"/>
        <v>0</v>
      </c>
      <c r="R97" s="140">
        <f t="shared" si="4"/>
        <v>0</v>
      </c>
    </row>
    <row r="98" spans="2:18">
      <c r="B98" s="1" t="s">
        <v>149</v>
      </c>
      <c r="C98" s="4"/>
      <c r="D98" s="4"/>
      <c r="E98" s="5"/>
      <c r="F98" s="5"/>
      <c r="G98" s="15"/>
      <c r="H98" s="15"/>
      <c r="I98" s="15"/>
      <c r="J98" s="15"/>
      <c r="K98" s="36" t="s">
        <v>348</v>
      </c>
      <c r="L98" s="36" t="s">
        <v>499</v>
      </c>
      <c r="M98" s="37">
        <v>49579.831932773108</v>
      </c>
      <c r="N98" s="38" t="s">
        <v>347</v>
      </c>
      <c r="O98" s="38" t="s">
        <v>500</v>
      </c>
      <c r="P98" s="39">
        <v>24621.848739495799</v>
      </c>
      <c r="Q98" s="138">
        <f t="shared" si="3"/>
        <v>0</v>
      </c>
      <c r="R98" s="140">
        <f t="shared" si="4"/>
        <v>0</v>
      </c>
    </row>
    <row r="99" spans="2:18">
      <c r="B99" s="1" t="s">
        <v>150</v>
      </c>
      <c r="C99" s="4"/>
      <c r="D99" s="4"/>
      <c r="E99" s="5"/>
      <c r="F99" s="5"/>
      <c r="G99" s="15"/>
      <c r="H99" s="15"/>
      <c r="I99" s="15"/>
      <c r="J99" s="15"/>
      <c r="K99" s="36" t="s">
        <v>348</v>
      </c>
      <c r="L99" s="36" t="s">
        <v>501</v>
      </c>
      <c r="M99" s="37">
        <v>50420.168067226892</v>
      </c>
      <c r="N99" s="38" t="s">
        <v>347</v>
      </c>
      <c r="O99" s="38" t="s">
        <v>502</v>
      </c>
      <c r="P99" s="39">
        <v>25798.319327731093</v>
      </c>
      <c r="Q99" s="138">
        <f t="shared" si="3"/>
        <v>0</v>
      </c>
      <c r="R99" s="140">
        <f t="shared" si="4"/>
        <v>0</v>
      </c>
    </row>
    <row r="100" spans="2:18">
      <c r="B100" s="1" t="s">
        <v>151</v>
      </c>
      <c r="C100" s="4"/>
      <c r="D100" s="4"/>
      <c r="E100" s="5"/>
      <c r="F100" s="5"/>
      <c r="G100" s="15"/>
      <c r="H100" s="15"/>
      <c r="I100" s="15"/>
      <c r="J100" s="15"/>
      <c r="K100" s="36" t="s">
        <v>348</v>
      </c>
      <c r="L100" s="36" t="s">
        <v>503</v>
      </c>
      <c r="M100" s="37">
        <v>61344.537815126052</v>
      </c>
      <c r="N100" s="38" t="s">
        <v>347</v>
      </c>
      <c r="O100" s="38" t="s">
        <v>504</v>
      </c>
      <c r="P100" s="39">
        <v>27899</v>
      </c>
      <c r="Q100" s="138">
        <f t="shared" si="3"/>
        <v>0</v>
      </c>
      <c r="R100" s="140">
        <f t="shared" si="4"/>
        <v>0</v>
      </c>
    </row>
    <row r="101" spans="2:18">
      <c r="B101" s="1" t="s">
        <v>152</v>
      </c>
      <c r="C101" s="4"/>
      <c r="D101" s="4"/>
      <c r="E101" s="5"/>
      <c r="F101" s="5"/>
      <c r="G101" s="15"/>
      <c r="H101" s="15"/>
      <c r="I101" s="15"/>
      <c r="J101" s="15"/>
      <c r="K101" s="36" t="s">
        <v>348</v>
      </c>
      <c r="L101" s="36" t="s">
        <v>505</v>
      </c>
      <c r="M101" s="37">
        <v>80672.268907563033</v>
      </c>
      <c r="N101" s="38" t="s">
        <v>347</v>
      </c>
      <c r="O101" s="38" t="s">
        <v>506</v>
      </c>
      <c r="P101" s="39">
        <v>33193.277310924372</v>
      </c>
      <c r="Q101" s="138">
        <f t="shared" si="3"/>
        <v>0</v>
      </c>
      <c r="R101" s="140">
        <f t="shared" si="4"/>
        <v>0</v>
      </c>
    </row>
    <row r="102" spans="2:18" ht="27.6">
      <c r="B102" s="4" t="s">
        <v>18</v>
      </c>
      <c r="C102" s="4"/>
      <c r="D102" s="4">
        <v>1</v>
      </c>
      <c r="E102" s="5"/>
      <c r="F102" s="5"/>
      <c r="G102" s="15"/>
      <c r="H102" s="15"/>
      <c r="I102" s="15"/>
      <c r="J102" s="15" t="s">
        <v>339</v>
      </c>
      <c r="K102" s="47" t="s">
        <v>348</v>
      </c>
      <c r="L102" s="47" t="s">
        <v>507</v>
      </c>
      <c r="M102" s="37">
        <v>126890.75630252101</v>
      </c>
      <c r="N102" s="38" t="s">
        <v>347</v>
      </c>
      <c r="O102" s="38" t="s">
        <v>508</v>
      </c>
      <c r="P102" s="39">
        <v>23529.411764705885</v>
      </c>
      <c r="Q102" s="138">
        <f t="shared" si="3"/>
        <v>126890.75630252101</v>
      </c>
      <c r="R102" s="140">
        <f t="shared" si="4"/>
        <v>23529.411764705885</v>
      </c>
    </row>
    <row r="103" spans="2:18">
      <c r="B103" s="2" t="s">
        <v>19</v>
      </c>
      <c r="C103" s="4"/>
      <c r="D103" s="4">
        <v>1</v>
      </c>
      <c r="E103" s="5"/>
      <c r="F103" s="5"/>
      <c r="G103" s="15"/>
      <c r="H103" s="15"/>
      <c r="I103" s="15"/>
      <c r="J103" s="15" t="s">
        <v>339</v>
      </c>
      <c r="K103" s="36" t="s">
        <v>348</v>
      </c>
      <c r="L103" s="36" t="s">
        <v>509</v>
      </c>
      <c r="M103" s="37">
        <v>385000</v>
      </c>
      <c r="N103" s="38" t="s">
        <v>347</v>
      </c>
      <c r="O103" s="38" t="s">
        <v>510</v>
      </c>
      <c r="P103" s="39">
        <v>172000</v>
      </c>
      <c r="Q103" s="138">
        <f t="shared" si="3"/>
        <v>385000</v>
      </c>
      <c r="R103" s="140">
        <f t="shared" si="4"/>
        <v>172000</v>
      </c>
    </row>
    <row r="104" spans="2:18">
      <c r="B104" s="1" t="s">
        <v>164</v>
      </c>
      <c r="C104" s="45"/>
      <c r="D104" s="45"/>
      <c r="E104" s="5"/>
      <c r="F104" s="46"/>
      <c r="G104" s="22"/>
      <c r="H104" s="22"/>
      <c r="I104" s="22"/>
      <c r="J104" s="15"/>
      <c r="K104" s="36" t="s">
        <v>348</v>
      </c>
      <c r="L104" s="36" t="s">
        <v>511</v>
      </c>
      <c r="M104" s="37">
        <v>19327.731092436974</v>
      </c>
      <c r="N104" s="38" t="s">
        <v>347</v>
      </c>
      <c r="O104" s="44" t="s">
        <v>512</v>
      </c>
      <c r="P104" s="39">
        <v>7058.8235294117649</v>
      </c>
      <c r="Q104" s="138">
        <f t="shared" si="3"/>
        <v>0</v>
      </c>
      <c r="R104" s="140">
        <f t="shared" si="4"/>
        <v>0</v>
      </c>
    </row>
    <row r="105" spans="2:18">
      <c r="B105" s="1" t="s">
        <v>165</v>
      </c>
      <c r="C105" s="1"/>
      <c r="D105" s="1"/>
      <c r="E105" s="5"/>
      <c r="F105" s="5"/>
      <c r="G105" s="22"/>
      <c r="H105" s="22"/>
      <c r="I105" s="22"/>
      <c r="J105" s="15"/>
      <c r="K105" s="36" t="s">
        <v>348</v>
      </c>
      <c r="L105" s="36" t="s">
        <v>513</v>
      </c>
      <c r="M105" s="37">
        <v>19327.731092436974</v>
      </c>
      <c r="N105" s="38" t="s">
        <v>347</v>
      </c>
      <c r="O105" s="44" t="s">
        <v>514</v>
      </c>
      <c r="P105" s="39">
        <v>7478.9915966386561</v>
      </c>
      <c r="Q105" s="138">
        <f t="shared" si="3"/>
        <v>0</v>
      </c>
      <c r="R105" s="140">
        <f t="shared" si="4"/>
        <v>0</v>
      </c>
    </row>
    <row r="106" spans="2:18">
      <c r="B106" s="1" t="s">
        <v>166</v>
      </c>
      <c r="C106" s="1"/>
      <c r="D106" s="1"/>
      <c r="E106" s="5"/>
      <c r="F106" s="5"/>
      <c r="G106" s="22"/>
      <c r="H106" s="22"/>
      <c r="I106" s="22"/>
      <c r="J106" s="15"/>
      <c r="K106" s="36" t="s">
        <v>348</v>
      </c>
      <c r="L106" s="36" t="s">
        <v>515</v>
      </c>
      <c r="M106" s="37">
        <v>19327.731092436974</v>
      </c>
      <c r="N106" s="38" t="s">
        <v>347</v>
      </c>
      <c r="O106" s="44" t="s">
        <v>516</v>
      </c>
      <c r="P106" s="39">
        <v>7478.9915966386561</v>
      </c>
      <c r="Q106" s="138">
        <f t="shared" si="3"/>
        <v>0</v>
      </c>
      <c r="R106" s="140">
        <f t="shared" si="4"/>
        <v>0</v>
      </c>
    </row>
    <row r="107" spans="2:18">
      <c r="B107" s="1" t="s">
        <v>167</v>
      </c>
      <c r="C107" s="1"/>
      <c r="D107" s="1"/>
      <c r="E107" s="5"/>
      <c r="F107" s="5"/>
      <c r="G107" s="22"/>
      <c r="H107" s="22"/>
      <c r="I107" s="22"/>
      <c r="J107" s="15"/>
      <c r="K107" s="36" t="s">
        <v>348</v>
      </c>
      <c r="L107" s="36" t="s">
        <v>517</v>
      </c>
      <c r="M107" s="37">
        <v>19327.731092436974</v>
      </c>
      <c r="N107" s="38" t="s">
        <v>347</v>
      </c>
      <c r="O107" s="44" t="s">
        <v>518</v>
      </c>
      <c r="P107" s="39">
        <v>8067.226890756303</v>
      </c>
      <c r="Q107" s="138">
        <f t="shared" si="3"/>
        <v>0</v>
      </c>
      <c r="R107" s="140">
        <f t="shared" si="4"/>
        <v>0</v>
      </c>
    </row>
    <row r="108" spans="2:18">
      <c r="B108" s="1" t="s">
        <v>168</v>
      </c>
      <c r="C108" s="4"/>
      <c r="D108" s="1"/>
      <c r="E108" s="5"/>
      <c r="F108" s="5"/>
      <c r="G108" s="22"/>
      <c r="H108" s="22"/>
      <c r="I108" s="22"/>
      <c r="J108" s="15"/>
      <c r="K108" s="36" t="s">
        <v>348</v>
      </c>
      <c r="L108" s="36" t="s">
        <v>519</v>
      </c>
      <c r="M108" s="37">
        <v>22689.0756302521</v>
      </c>
      <c r="N108" s="38" t="s">
        <v>347</v>
      </c>
      <c r="O108" s="44" t="s">
        <v>520</v>
      </c>
      <c r="P108" s="39">
        <v>8739.495798319329</v>
      </c>
      <c r="Q108" s="138">
        <f t="shared" si="3"/>
        <v>0</v>
      </c>
      <c r="R108" s="140">
        <f t="shared" si="4"/>
        <v>0</v>
      </c>
    </row>
    <row r="109" spans="2:18">
      <c r="B109" s="1" t="s">
        <v>169</v>
      </c>
      <c r="C109" s="4"/>
      <c r="D109" s="1"/>
      <c r="E109" s="5"/>
      <c r="F109" s="5"/>
      <c r="G109" s="22"/>
      <c r="H109" s="22"/>
      <c r="I109" s="22"/>
      <c r="J109" s="15"/>
      <c r="K109" s="36" t="s">
        <v>348</v>
      </c>
      <c r="L109" s="36" t="s">
        <v>521</v>
      </c>
      <c r="M109" s="37">
        <v>25210.084033613446</v>
      </c>
      <c r="N109" s="38" t="s">
        <v>347</v>
      </c>
      <c r="O109" s="44" t="s">
        <v>522</v>
      </c>
      <c r="P109" s="39">
        <v>9328</v>
      </c>
      <c r="Q109" s="138">
        <f t="shared" si="3"/>
        <v>0</v>
      </c>
      <c r="R109" s="140">
        <f t="shared" si="4"/>
        <v>0</v>
      </c>
    </row>
    <row r="110" spans="2:18">
      <c r="B110" s="1" t="s">
        <v>170</v>
      </c>
      <c r="C110" s="4"/>
      <c r="D110" s="1"/>
      <c r="E110" s="5"/>
      <c r="F110" s="5"/>
      <c r="G110" s="22"/>
      <c r="H110" s="22"/>
      <c r="I110" s="22"/>
      <c r="J110" s="15"/>
      <c r="K110" s="36" t="s">
        <v>348</v>
      </c>
      <c r="L110" s="36" t="s">
        <v>523</v>
      </c>
      <c r="M110" s="37">
        <v>25210.084033613446</v>
      </c>
      <c r="N110" s="38" t="s">
        <v>347</v>
      </c>
      <c r="O110" s="44" t="s">
        <v>524</v>
      </c>
      <c r="P110" s="39">
        <v>9327.7310924369758</v>
      </c>
      <c r="Q110" s="138">
        <f t="shared" si="3"/>
        <v>0</v>
      </c>
      <c r="R110" s="140">
        <f t="shared" si="4"/>
        <v>0</v>
      </c>
    </row>
    <row r="111" spans="2:18">
      <c r="B111" s="1" t="s">
        <v>171</v>
      </c>
      <c r="C111" s="4"/>
      <c r="D111" s="1"/>
      <c r="E111" s="5"/>
      <c r="F111" s="5"/>
      <c r="G111" s="22"/>
      <c r="H111" s="22"/>
      <c r="I111" s="22"/>
      <c r="J111" s="15"/>
      <c r="K111" s="36" t="s">
        <v>348</v>
      </c>
      <c r="L111" s="36" t="s">
        <v>525</v>
      </c>
      <c r="M111" s="37">
        <v>27731.092436974792</v>
      </c>
      <c r="N111" s="38" t="s">
        <v>347</v>
      </c>
      <c r="O111" s="44" t="s">
        <v>526</v>
      </c>
      <c r="P111" s="39">
        <v>9915.9663865546227</v>
      </c>
      <c r="Q111" s="138">
        <f t="shared" si="3"/>
        <v>0</v>
      </c>
      <c r="R111" s="140">
        <f t="shared" si="4"/>
        <v>0</v>
      </c>
    </row>
    <row r="112" spans="2:18">
      <c r="B112" s="1" t="s">
        <v>172</v>
      </c>
      <c r="C112" s="4"/>
      <c r="D112" s="1"/>
      <c r="E112" s="5"/>
      <c r="F112" s="5"/>
      <c r="G112" s="22"/>
      <c r="H112" s="22"/>
      <c r="I112" s="22"/>
      <c r="J112" s="15"/>
      <c r="K112" s="36" t="s">
        <v>348</v>
      </c>
      <c r="L112" s="36" t="s">
        <v>527</v>
      </c>
      <c r="M112" s="37">
        <v>31092.436974789918</v>
      </c>
      <c r="N112" s="38" t="s">
        <v>347</v>
      </c>
      <c r="O112" s="44" t="s">
        <v>528</v>
      </c>
      <c r="P112" s="39">
        <v>10840.336134453783</v>
      </c>
      <c r="Q112" s="138">
        <f t="shared" si="3"/>
        <v>0</v>
      </c>
      <c r="R112" s="140">
        <f t="shared" si="4"/>
        <v>0</v>
      </c>
    </row>
    <row r="113" spans="2:18">
      <c r="B113" s="1" t="s">
        <v>173</v>
      </c>
      <c r="C113" s="45"/>
      <c r="D113" s="45"/>
      <c r="E113" s="5"/>
      <c r="F113" s="46"/>
      <c r="G113" s="22"/>
      <c r="H113" s="22"/>
      <c r="I113" s="22"/>
      <c r="J113" s="15"/>
      <c r="K113" s="36" t="s">
        <v>348</v>
      </c>
      <c r="L113" s="36" t="s">
        <v>529</v>
      </c>
      <c r="M113" s="37">
        <v>31932.773109243699</v>
      </c>
      <c r="N113" s="38" t="s">
        <v>347</v>
      </c>
      <c r="O113" s="44" t="s">
        <v>530</v>
      </c>
      <c r="P113" s="39">
        <v>12352.941176470589</v>
      </c>
      <c r="Q113" s="138">
        <f t="shared" si="3"/>
        <v>0</v>
      </c>
      <c r="R113" s="140">
        <f t="shared" si="4"/>
        <v>0</v>
      </c>
    </row>
    <row r="114" spans="2:18">
      <c r="B114" s="1" t="s">
        <v>174</v>
      </c>
      <c r="C114" s="4"/>
      <c r="D114" s="4"/>
      <c r="E114" s="5"/>
      <c r="F114" s="5"/>
      <c r="G114" s="22"/>
      <c r="H114" s="22"/>
      <c r="I114" s="22"/>
      <c r="J114" s="15"/>
      <c r="K114" s="36" t="s">
        <v>348</v>
      </c>
      <c r="L114" s="36" t="s">
        <v>531</v>
      </c>
      <c r="M114" s="37">
        <v>34453.781512605041</v>
      </c>
      <c r="N114" s="38" t="s">
        <v>347</v>
      </c>
      <c r="O114" s="44" t="s">
        <v>532</v>
      </c>
      <c r="P114" s="39">
        <v>12352.941176470589</v>
      </c>
      <c r="Q114" s="138">
        <f t="shared" si="3"/>
        <v>0</v>
      </c>
      <c r="R114" s="140">
        <f t="shared" si="4"/>
        <v>0</v>
      </c>
    </row>
    <row r="115" spans="2:18">
      <c r="B115" s="1" t="s">
        <v>175</v>
      </c>
      <c r="C115" s="4"/>
      <c r="D115" s="4"/>
      <c r="E115" s="5"/>
      <c r="F115" s="5"/>
      <c r="G115" s="22"/>
      <c r="H115" s="22"/>
      <c r="I115" s="22"/>
      <c r="J115" s="15"/>
      <c r="K115" s="36" t="s">
        <v>348</v>
      </c>
      <c r="L115" s="36" t="s">
        <v>533</v>
      </c>
      <c r="M115" s="37">
        <v>38655.462184873948</v>
      </c>
      <c r="N115" s="38" t="s">
        <v>347</v>
      </c>
      <c r="O115" s="44" t="s">
        <v>534</v>
      </c>
      <c r="P115" s="39">
        <v>14621.848739495799</v>
      </c>
      <c r="Q115" s="138">
        <f t="shared" si="3"/>
        <v>0</v>
      </c>
      <c r="R115" s="140">
        <f t="shared" si="4"/>
        <v>0</v>
      </c>
    </row>
    <row r="116" spans="2:18">
      <c r="B116" s="1" t="s">
        <v>176</v>
      </c>
      <c r="C116" s="4"/>
      <c r="D116" s="4"/>
      <c r="E116" s="5"/>
      <c r="F116" s="5"/>
      <c r="G116" s="22"/>
      <c r="H116" s="22"/>
      <c r="I116" s="22"/>
      <c r="J116" s="15"/>
      <c r="K116" s="36" t="s">
        <v>348</v>
      </c>
      <c r="L116" s="36" t="s">
        <v>535</v>
      </c>
      <c r="M116" s="37">
        <v>38655.462184873948</v>
      </c>
      <c r="N116" s="38" t="s">
        <v>347</v>
      </c>
      <c r="O116" s="44" t="s">
        <v>536</v>
      </c>
      <c r="P116" s="39">
        <v>16638.655462184874</v>
      </c>
      <c r="Q116" s="138">
        <f t="shared" si="3"/>
        <v>0</v>
      </c>
      <c r="R116" s="140">
        <f t="shared" si="4"/>
        <v>0</v>
      </c>
    </row>
    <row r="117" spans="2:18">
      <c r="B117" s="1" t="s">
        <v>177</v>
      </c>
      <c r="C117" s="4"/>
      <c r="D117" s="4"/>
      <c r="E117" s="5"/>
      <c r="F117" s="5"/>
      <c r="G117" s="22"/>
      <c r="H117" s="22"/>
      <c r="I117" s="22"/>
      <c r="J117" s="15"/>
      <c r="K117" s="36" t="s">
        <v>348</v>
      </c>
      <c r="L117" s="36" t="s">
        <v>537</v>
      </c>
      <c r="M117" s="37">
        <v>45378.151260504201</v>
      </c>
      <c r="N117" s="38" t="s">
        <v>347</v>
      </c>
      <c r="O117" s="44" t="s">
        <v>538</v>
      </c>
      <c r="P117" s="39">
        <v>19243.697478991598</v>
      </c>
      <c r="Q117" s="138">
        <f t="shared" si="3"/>
        <v>0</v>
      </c>
      <c r="R117" s="140">
        <f t="shared" si="4"/>
        <v>0</v>
      </c>
    </row>
    <row r="118" spans="2:18">
      <c r="B118" s="1" t="s">
        <v>178</v>
      </c>
      <c r="C118" s="4"/>
      <c r="D118" s="4"/>
      <c r="E118" s="5"/>
      <c r="F118" s="5"/>
      <c r="G118" s="22"/>
      <c r="H118" s="22"/>
      <c r="I118" s="22"/>
      <c r="J118" s="15"/>
      <c r="K118" s="36" t="s">
        <v>348</v>
      </c>
      <c r="L118" s="36" t="s">
        <v>539</v>
      </c>
      <c r="M118" s="37">
        <v>47058.823529411769</v>
      </c>
      <c r="N118" s="38" t="s">
        <v>347</v>
      </c>
      <c r="O118" s="44" t="s">
        <v>540</v>
      </c>
      <c r="P118" s="39">
        <v>19747.899159663866</v>
      </c>
      <c r="Q118" s="138">
        <f t="shared" si="3"/>
        <v>0</v>
      </c>
      <c r="R118" s="140">
        <f t="shared" si="4"/>
        <v>0</v>
      </c>
    </row>
    <row r="119" spans="2:18">
      <c r="B119" s="1" t="s">
        <v>179</v>
      </c>
      <c r="C119" s="4"/>
      <c r="D119" s="4"/>
      <c r="E119" s="5"/>
      <c r="F119" s="5"/>
      <c r="G119" s="22"/>
      <c r="H119" s="22"/>
      <c r="I119" s="22"/>
      <c r="J119" s="15"/>
      <c r="K119" s="36" t="s">
        <v>348</v>
      </c>
      <c r="L119" s="36" t="s">
        <v>541</v>
      </c>
      <c r="M119" s="37">
        <v>56302.521008403361</v>
      </c>
      <c r="N119" s="38" t="s">
        <v>347</v>
      </c>
      <c r="O119" s="44" t="s">
        <v>542</v>
      </c>
      <c r="P119" s="39">
        <v>19747.899159663866</v>
      </c>
      <c r="Q119" s="138">
        <f t="shared" si="3"/>
        <v>0</v>
      </c>
      <c r="R119" s="140">
        <f t="shared" si="4"/>
        <v>0</v>
      </c>
    </row>
    <row r="120" spans="2:18">
      <c r="B120" s="1" t="s">
        <v>180</v>
      </c>
      <c r="C120" s="4"/>
      <c r="D120" s="4"/>
      <c r="E120" s="5"/>
      <c r="F120" s="5"/>
      <c r="G120" s="22"/>
      <c r="H120" s="22"/>
      <c r="I120" s="22"/>
      <c r="J120" s="15"/>
      <c r="K120" s="36" t="s">
        <v>348</v>
      </c>
      <c r="L120" s="36" t="s">
        <v>543</v>
      </c>
      <c r="M120" s="37">
        <v>63000</v>
      </c>
      <c r="N120" s="38" t="s">
        <v>347</v>
      </c>
      <c r="O120" s="44" t="s">
        <v>544</v>
      </c>
      <c r="P120" s="39">
        <v>25378.151260504204</v>
      </c>
      <c r="Q120" s="138">
        <f t="shared" si="3"/>
        <v>0</v>
      </c>
      <c r="R120" s="140">
        <f t="shared" si="4"/>
        <v>0</v>
      </c>
    </row>
    <row r="121" spans="2:18">
      <c r="B121" s="1" t="s">
        <v>181</v>
      </c>
      <c r="C121" s="4"/>
      <c r="D121" s="4"/>
      <c r="E121" s="5"/>
      <c r="F121" s="5"/>
      <c r="G121" s="22"/>
      <c r="H121" s="22"/>
      <c r="I121" s="22"/>
      <c r="J121" s="15"/>
      <c r="K121" s="36" t="s">
        <v>348</v>
      </c>
      <c r="L121" s="36" t="s">
        <v>545</v>
      </c>
      <c r="M121" s="37">
        <v>64705.882352941182</v>
      </c>
      <c r="N121" s="38" t="s">
        <v>347</v>
      </c>
      <c r="O121" s="44" t="s">
        <v>546</v>
      </c>
      <c r="P121" s="39">
        <v>25378.151260504204</v>
      </c>
      <c r="Q121" s="138">
        <f t="shared" si="3"/>
        <v>0</v>
      </c>
      <c r="R121" s="140">
        <f t="shared" si="4"/>
        <v>0</v>
      </c>
    </row>
    <row r="122" spans="2:18">
      <c r="B122" s="10" t="s">
        <v>183</v>
      </c>
      <c r="C122" s="4"/>
      <c r="D122" s="4">
        <v>1</v>
      </c>
      <c r="E122" s="5"/>
      <c r="F122" s="5"/>
      <c r="G122" s="22"/>
      <c r="H122" s="22"/>
      <c r="I122" s="15"/>
      <c r="J122" s="15" t="s">
        <v>339</v>
      </c>
      <c r="K122" s="36" t="s">
        <v>348</v>
      </c>
      <c r="L122" s="36" t="s">
        <v>547</v>
      </c>
      <c r="M122" s="37">
        <v>1077310.924369748</v>
      </c>
      <c r="N122" s="38" t="s">
        <v>347</v>
      </c>
      <c r="O122" s="38" t="s">
        <v>548</v>
      </c>
      <c r="P122" s="39">
        <v>480588</v>
      </c>
      <c r="Q122" s="138">
        <f t="shared" si="3"/>
        <v>1077310.924369748</v>
      </c>
      <c r="R122" s="140">
        <f t="shared" si="4"/>
        <v>480588</v>
      </c>
    </row>
    <row r="123" spans="2:18">
      <c r="B123" s="10" t="s">
        <v>351</v>
      </c>
      <c r="C123" s="4"/>
      <c r="D123" s="4">
        <v>1</v>
      </c>
      <c r="E123" s="5"/>
      <c r="F123" s="5"/>
      <c r="G123" s="15"/>
      <c r="H123" s="15"/>
      <c r="I123" s="15"/>
      <c r="J123" s="15" t="s">
        <v>339</v>
      </c>
      <c r="K123" s="36" t="s">
        <v>563</v>
      </c>
      <c r="L123" s="36" t="s">
        <v>744</v>
      </c>
      <c r="M123" s="37">
        <v>1630000</v>
      </c>
      <c r="N123" s="38" t="s">
        <v>563</v>
      </c>
      <c r="O123" s="38" t="s">
        <v>744</v>
      </c>
      <c r="P123" s="39">
        <v>1630000</v>
      </c>
      <c r="Q123" s="138">
        <f t="shared" si="3"/>
        <v>1630000</v>
      </c>
      <c r="R123" s="140">
        <f t="shared" si="4"/>
        <v>1630000</v>
      </c>
    </row>
    <row r="124" spans="2:18">
      <c r="B124" s="10" t="s">
        <v>549</v>
      </c>
      <c r="C124" s="4"/>
      <c r="D124" s="4">
        <v>1</v>
      </c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550</v>
      </c>
      <c r="M124" s="37">
        <v>85714.285714285725</v>
      </c>
      <c r="N124" s="38" t="s">
        <v>347</v>
      </c>
      <c r="O124" s="38" t="s">
        <v>551</v>
      </c>
      <c r="P124" s="39">
        <v>20084.033613445379</v>
      </c>
      <c r="Q124" s="138">
        <f t="shared" si="3"/>
        <v>85714.285714285725</v>
      </c>
      <c r="R124" s="140">
        <f t="shared" si="4"/>
        <v>20084.033613445379</v>
      </c>
    </row>
    <row r="125" spans="2:18">
      <c r="B125" s="10" t="s">
        <v>552</v>
      </c>
      <c r="C125" s="45"/>
      <c r="D125" s="45">
        <v>1</v>
      </c>
      <c r="E125" s="46"/>
      <c r="F125" s="46"/>
      <c r="G125" s="15"/>
      <c r="H125" s="15"/>
      <c r="I125" s="15"/>
      <c r="J125" s="15" t="s">
        <v>339</v>
      </c>
      <c r="K125" s="36" t="s">
        <v>348</v>
      </c>
      <c r="L125" s="36" t="s">
        <v>553</v>
      </c>
      <c r="M125" s="37">
        <v>230252.10084033615</v>
      </c>
      <c r="N125" s="38" t="s">
        <v>347</v>
      </c>
      <c r="O125" s="38" t="s">
        <v>554</v>
      </c>
      <c r="P125" s="39">
        <v>160000</v>
      </c>
      <c r="Q125" s="138">
        <f t="shared" si="3"/>
        <v>230252.10084033615</v>
      </c>
      <c r="R125" s="140">
        <f t="shared" si="4"/>
        <v>160000</v>
      </c>
    </row>
    <row r="126" spans="2:18">
      <c r="B126" s="10" t="s">
        <v>555</v>
      </c>
      <c r="C126" s="1"/>
      <c r="D126" s="1">
        <v>1</v>
      </c>
      <c r="E126" s="5"/>
      <c r="F126" s="5"/>
      <c r="G126" s="15"/>
      <c r="H126" s="15"/>
      <c r="I126" s="15"/>
      <c r="J126" s="15" t="s">
        <v>339</v>
      </c>
      <c r="K126" s="36" t="s">
        <v>347</v>
      </c>
      <c r="L126" s="36">
        <v>529261</v>
      </c>
      <c r="M126" s="37">
        <v>23300</v>
      </c>
      <c r="N126" s="38" t="s">
        <v>347</v>
      </c>
      <c r="O126" s="38">
        <v>529261</v>
      </c>
      <c r="P126" s="39">
        <v>23361.344537815126</v>
      </c>
      <c r="Q126" s="138">
        <f t="shared" si="3"/>
        <v>23300</v>
      </c>
      <c r="R126" s="140">
        <f t="shared" si="4"/>
        <v>23361.344537815126</v>
      </c>
    </row>
    <row r="127" spans="2:18" ht="15" thickBot="1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141">
        <f>SUM(Q13:Q126)</f>
        <v>7666567.2268907558</v>
      </c>
      <c r="R127" s="142">
        <f>SUM(R13:R126)</f>
        <v>5379942.6218487388</v>
      </c>
    </row>
  </sheetData>
  <mergeCells count="7">
    <mergeCell ref="H11:J11"/>
    <mergeCell ref="B10:F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B2:I97"/>
  <sheetViews>
    <sheetView workbookViewId="0">
      <selection activeCell="E27" sqref="E27"/>
    </sheetView>
  </sheetViews>
  <sheetFormatPr baseColWidth="10" defaultColWidth="8.44140625" defaultRowHeight="13.8"/>
  <cols>
    <col min="1" max="1" width="3.109375" style="14" customWidth="1"/>
    <col min="2" max="2" width="53.109375" style="14" bestFit="1" customWidth="1"/>
    <col min="3" max="3" width="11.109375" style="14" customWidth="1"/>
    <col min="4" max="4" width="12.6640625" style="14" customWidth="1"/>
    <col min="5" max="5" width="12" style="14" customWidth="1"/>
    <col min="6" max="6" width="8.109375" style="14" customWidth="1"/>
    <col min="7" max="7" width="8.33203125" style="14" customWidth="1"/>
    <col min="8" max="8" width="6.6640625" style="14" customWidth="1"/>
    <col min="9" max="9" width="8.33203125" style="14" customWidth="1"/>
    <col min="10" max="16384" width="8.44140625" style="14"/>
  </cols>
  <sheetData>
    <row r="2" spans="2:9" ht="14.4">
      <c r="B2" s="154" t="s">
        <v>334</v>
      </c>
      <c r="C2" s="154"/>
      <c r="D2" s="154"/>
      <c r="E2" s="154"/>
      <c r="F2" s="154"/>
    </row>
    <row r="3" spans="2:9" ht="14.4">
      <c r="B3" s="28" t="s">
        <v>335</v>
      </c>
      <c r="C3" s="155"/>
      <c r="D3" s="155"/>
      <c r="E3" s="155"/>
      <c r="F3" s="21"/>
    </row>
    <row r="4" spans="2:9" ht="14.4">
      <c r="B4" s="28" t="s">
        <v>336</v>
      </c>
      <c r="C4" s="156"/>
      <c r="D4" s="156"/>
      <c r="E4" s="156"/>
      <c r="F4" s="21"/>
    </row>
    <row r="5" spans="2:9" ht="14.4">
      <c r="B5" s="28" t="s">
        <v>337</v>
      </c>
      <c r="C5" s="156"/>
      <c r="D5" s="156"/>
      <c r="E5" s="156"/>
      <c r="F5" s="21"/>
    </row>
    <row r="6" spans="2:9" ht="14.4">
      <c r="B6" s="28" t="s">
        <v>338</v>
      </c>
      <c r="C6" s="156"/>
      <c r="D6" s="156"/>
      <c r="E6" s="156"/>
      <c r="F6" s="21"/>
    </row>
    <row r="12" spans="2:9" ht="14.4">
      <c r="B12" s="15"/>
      <c r="C12" s="21"/>
      <c r="D12" s="21"/>
      <c r="E12" s="21"/>
      <c r="F12" s="21"/>
      <c r="G12" s="164" t="s">
        <v>330</v>
      </c>
      <c r="H12" s="164"/>
      <c r="I12" s="164"/>
    </row>
    <row r="13" spans="2:9" ht="27.6">
      <c r="B13" s="13" t="s">
        <v>185</v>
      </c>
      <c r="C13" s="11" t="s">
        <v>241</v>
      </c>
      <c r="D13" s="11" t="s">
        <v>199</v>
      </c>
      <c r="E13" s="11" t="s">
        <v>200</v>
      </c>
      <c r="F13" s="11" t="s">
        <v>329</v>
      </c>
      <c r="G13" s="11" t="s">
        <v>331</v>
      </c>
      <c r="H13" s="11" t="s">
        <v>332</v>
      </c>
      <c r="I13" s="11" t="s">
        <v>333</v>
      </c>
    </row>
    <row r="14" spans="2:9" ht="14.4">
      <c r="B14" s="24" t="s">
        <v>260</v>
      </c>
      <c r="C14" s="4"/>
      <c r="D14" s="5"/>
      <c r="E14" s="5"/>
      <c r="F14" s="22"/>
      <c r="G14" s="22"/>
      <c r="H14" s="22"/>
      <c r="I14" s="22"/>
    </row>
    <row r="15" spans="2:9" ht="14.4">
      <c r="B15" s="25" t="s">
        <v>288</v>
      </c>
      <c r="C15" s="4"/>
      <c r="D15" s="5"/>
      <c r="E15" s="5"/>
      <c r="F15" s="22"/>
      <c r="G15" s="22"/>
      <c r="H15" s="22"/>
      <c r="I15" s="22"/>
    </row>
    <row r="16" spans="2:9" ht="14.4">
      <c r="B16" s="16" t="s">
        <v>261</v>
      </c>
      <c r="C16" s="4"/>
      <c r="D16" s="5"/>
      <c r="E16" s="5"/>
      <c r="F16" s="22"/>
      <c r="G16" s="22"/>
      <c r="H16" s="22"/>
      <c r="I16" s="22"/>
    </row>
    <row r="17" spans="2:9" ht="14.4">
      <c r="B17" s="16" t="s">
        <v>262</v>
      </c>
      <c r="C17" s="4"/>
      <c r="D17" s="5"/>
      <c r="E17" s="5"/>
      <c r="F17" s="22"/>
      <c r="G17" s="22"/>
      <c r="H17" s="22"/>
      <c r="I17" s="22"/>
    </row>
    <row r="18" spans="2:9" ht="14.4">
      <c r="B18" s="16" t="s">
        <v>263</v>
      </c>
      <c r="C18" s="4"/>
      <c r="D18" s="5"/>
      <c r="E18" s="5"/>
      <c r="F18" s="22"/>
      <c r="G18" s="22"/>
      <c r="H18" s="22"/>
      <c r="I18" s="22"/>
    </row>
    <row r="19" spans="2:9" ht="14.4">
      <c r="B19" s="16" t="s">
        <v>290</v>
      </c>
      <c r="C19" s="1"/>
      <c r="D19" s="15"/>
      <c r="E19" s="15"/>
      <c r="F19" s="22"/>
      <c r="G19" s="22"/>
      <c r="H19" s="22"/>
      <c r="I19" s="22"/>
    </row>
    <row r="20" spans="2:9" ht="14.4">
      <c r="B20" s="16" t="s">
        <v>264</v>
      </c>
      <c r="C20" s="1"/>
      <c r="D20" s="15"/>
      <c r="E20" s="15"/>
      <c r="F20" s="22"/>
      <c r="G20" s="22"/>
      <c r="H20" s="22"/>
      <c r="I20" s="22"/>
    </row>
    <row r="21" spans="2:9" ht="14.4">
      <c r="B21" s="16" t="s">
        <v>265</v>
      </c>
      <c r="C21" s="4"/>
      <c r="D21" s="5"/>
      <c r="E21" s="5"/>
      <c r="F21" s="22"/>
      <c r="G21" s="22"/>
      <c r="H21" s="22"/>
      <c r="I21" s="22"/>
    </row>
    <row r="22" spans="2:9" ht="14.4">
      <c r="B22" s="16" t="s">
        <v>266</v>
      </c>
      <c r="C22" s="1"/>
      <c r="D22" s="15"/>
      <c r="E22" s="15"/>
      <c r="F22" s="22"/>
      <c r="G22" s="22"/>
      <c r="H22" s="22"/>
      <c r="I22" s="22"/>
    </row>
    <row r="23" spans="2:9" ht="14.4">
      <c r="B23" s="16" t="s">
        <v>267</v>
      </c>
      <c r="C23" s="1"/>
      <c r="D23" s="15"/>
      <c r="E23" s="15"/>
      <c r="F23" s="22"/>
      <c r="G23" s="22"/>
      <c r="H23" s="22"/>
      <c r="I23" s="22"/>
    </row>
    <row r="24" spans="2:9" ht="14.4">
      <c r="B24" s="16" t="s">
        <v>268</v>
      </c>
      <c r="C24" s="1"/>
      <c r="D24" s="15"/>
      <c r="E24" s="15"/>
      <c r="F24" s="22"/>
      <c r="G24" s="22"/>
      <c r="H24" s="22"/>
      <c r="I24" s="22"/>
    </row>
    <row r="25" spans="2:9" ht="14.4">
      <c r="B25" s="16" t="s">
        <v>269</v>
      </c>
      <c r="C25" s="1"/>
      <c r="D25" s="15"/>
      <c r="E25" s="15"/>
      <c r="F25" s="22"/>
      <c r="G25" s="22"/>
      <c r="H25" s="22"/>
      <c r="I25" s="22"/>
    </row>
    <row r="26" spans="2:9" ht="14.4">
      <c r="B26" s="16" t="s">
        <v>270</v>
      </c>
      <c r="C26" s="2"/>
      <c r="D26" s="3"/>
      <c r="E26" s="3"/>
      <c r="F26" s="22"/>
      <c r="G26" s="22"/>
      <c r="H26" s="22"/>
      <c r="I26" s="22"/>
    </row>
    <row r="27" spans="2:9" ht="14.4">
      <c r="B27" s="16" t="s">
        <v>201</v>
      </c>
      <c r="C27" s="1"/>
      <c r="D27" s="5"/>
      <c r="E27" s="5"/>
      <c r="F27" s="22"/>
      <c r="G27" s="22"/>
      <c r="H27" s="22"/>
      <c r="I27" s="22"/>
    </row>
    <row r="28" spans="2:9" ht="14.4">
      <c r="B28" s="16" t="s">
        <v>202</v>
      </c>
      <c r="C28" s="1"/>
      <c r="D28" s="5"/>
      <c r="E28" s="5"/>
      <c r="F28" s="22"/>
      <c r="G28" s="22"/>
      <c r="H28" s="22"/>
      <c r="I28" s="22"/>
    </row>
    <row r="29" spans="2:9" ht="14.4">
      <c r="B29" s="16" t="s">
        <v>203</v>
      </c>
      <c r="C29" s="1"/>
      <c r="D29" s="5"/>
      <c r="E29" s="5"/>
      <c r="F29" s="22"/>
      <c r="G29" s="22"/>
      <c r="H29" s="22"/>
      <c r="I29" s="22"/>
    </row>
    <row r="30" spans="2:9" ht="14.4">
      <c r="B30" s="16" t="s">
        <v>204</v>
      </c>
      <c r="C30" s="1"/>
      <c r="D30" s="5"/>
      <c r="E30" s="5"/>
      <c r="F30" s="22"/>
      <c r="G30" s="22"/>
      <c r="H30" s="22"/>
      <c r="I30" s="22"/>
    </row>
    <row r="31" spans="2:9" ht="14.4">
      <c r="B31" s="16" t="s">
        <v>205</v>
      </c>
      <c r="C31" s="1"/>
      <c r="D31" s="5"/>
      <c r="E31" s="5"/>
      <c r="F31" s="22"/>
      <c r="G31" s="22"/>
      <c r="H31" s="22"/>
      <c r="I31" s="22"/>
    </row>
    <row r="32" spans="2:9" ht="14.4">
      <c r="B32" s="16" t="s">
        <v>186</v>
      </c>
      <c r="C32" s="1"/>
      <c r="D32" s="5"/>
      <c r="E32" s="5"/>
      <c r="F32" s="20"/>
      <c r="G32" s="22"/>
      <c r="H32" s="22"/>
      <c r="I32" s="22"/>
    </row>
    <row r="33" spans="2:9" ht="14.4">
      <c r="B33" s="16" t="s">
        <v>206</v>
      </c>
      <c r="C33" s="1"/>
      <c r="D33" s="5"/>
      <c r="E33" s="5"/>
      <c r="F33" s="22"/>
      <c r="G33" s="22"/>
      <c r="H33" s="22"/>
      <c r="I33" s="22"/>
    </row>
    <row r="34" spans="2:9" ht="14.4">
      <c r="B34" s="16" t="s">
        <v>207</v>
      </c>
      <c r="C34" s="1"/>
      <c r="D34" s="5"/>
      <c r="E34" s="5"/>
      <c r="F34" s="20"/>
      <c r="G34" s="22"/>
      <c r="H34" s="22"/>
      <c r="I34" s="22"/>
    </row>
    <row r="35" spans="2:9" ht="14.4">
      <c r="B35" s="16" t="s">
        <v>208</v>
      </c>
      <c r="C35" s="1"/>
      <c r="D35" s="5"/>
      <c r="E35" s="5"/>
      <c r="F35" s="22"/>
      <c r="G35" s="22"/>
      <c r="H35" s="22"/>
      <c r="I35" s="22"/>
    </row>
    <row r="36" spans="2:9" ht="14.4">
      <c r="B36" s="16" t="s">
        <v>209</v>
      </c>
      <c r="C36" s="1"/>
      <c r="D36" s="5"/>
      <c r="E36" s="5"/>
      <c r="F36" s="22"/>
      <c r="G36" s="22"/>
      <c r="H36" s="22"/>
      <c r="I36" s="22"/>
    </row>
    <row r="37" spans="2:9" ht="14.4">
      <c r="B37" s="16" t="s">
        <v>211</v>
      </c>
      <c r="C37" s="2"/>
      <c r="D37" s="3"/>
      <c r="E37" s="3"/>
      <c r="F37" s="22"/>
      <c r="G37" s="22"/>
      <c r="H37" s="22"/>
      <c r="I37" s="22"/>
    </row>
    <row r="38" spans="2:9" ht="14.4">
      <c r="B38" s="16" t="s">
        <v>196</v>
      </c>
      <c r="C38" s="4"/>
      <c r="D38" s="5"/>
      <c r="E38" s="5"/>
      <c r="F38" s="22"/>
      <c r="G38" s="22"/>
      <c r="H38" s="22"/>
      <c r="I38" s="22"/>
    </row>
    <row r="39" spans="2:9" ht="14.4">
      <c r="B39" s="16" t="s">
        <v>212</v>
      </c>
      <c r="C39" s="4"/>
      <c r="D39" s="5"/>
      <c r="E39" s="5"/>
      <c r="F39" s="22"/>
      <c r="G39" s="22"/>
      <c r="H39" s="22"/>
      <c r="I39" s="22"/>
    </row>
    <row r="40" spans="2:9" ht="14.4">
      <c r="B40" s="16" t="s">
        <v>213</v>
      </c>
      <c r="C40" s="4"/>
      <c r="D40" s="20"/>
      <c r="E40" s="31"/>
      <c r="F40" s="20"/>
      <c r="G40" s="22"/>
      <c r="H40" s="22"/>
      <c r="I40" s="22"/>
    </row>
    <row r="41" spans="2:9" ht="14.4">
      <c r="B41" s="16" t="s">
        <v>214</v>
      </c>
      <c r="C41" s="4"/>
      <c r="D41" s="5"/>
      <c r="E41" s="5"/>
      <c r="F41" s="22"/>
      <c r="G41" s="22"/>
      <c r="H41" s="22"/>
      <c r="I41" s="22"/>
    </row>
    <row r="42" spans="2:9" ht="14.4">
      <c r="B42" s="16" t="s">
        <v>271</v>
      </c>
      <c r="C42" s="4"/>
      <c r="D42" s="5"/>
      <c r="E42" s="5"/>
      <c r="F42" s="22"/>
      <c r="G42" s="22"/>
      <c r="H42" s="22"/>
      <c r="I42" s="22"/>
    </row>
    <row r="43" spans="2:9" ht="14.4">
      <c r="B43" s="16" t="s">
        <v>272</v>
      </c>
      <c r="C43" s="4"/>
      <c r="D43" s="5"/>
      <c r="E43" s="5"/>
      <c r="F43" s="22"/>
      <c r="G43" s="22"/>
      <c r="H43" s="22"/>
      <c r="I43" s="22"/>
    </row>
    <row r="44" spans="2:9" ht="14.4">
      <c r="B44" s="16" t="s">
        <v>215</v>
      </c>
      <c r="C44" s="4"/>
      <c r="D44" s="20"/>
      <c r="E44" s="30"/>
      <c r="F44" s="20"/>
      <c r="G44" s="22"/>
      <c r="H44" s="22"/>
      <c r="I44" s="22"/>
    </row>
    <row r="45" spans="2:9" ht="14.4">
      <c r="B45" s="16" t="s">
        <v>273</v>
      </c>
      <c r="C45" s="4"/>
      <c r="D45" s="5"/>
      <c r="E45" s="5"/>
      <c r="F45" s="22"/>
      <c r="G45" s="22"/>
      <c r="H45" s="22"/>
      <c r="I45" s="22"/>
    </row>
    <row r="46" spans="2:9" ht="14.4">
      <c r="B46" s="16" t="s">
        <v>216</v>
      </c>
      <c r="C46" s="4"/>
      <c r="D46" s="5"/>
      <c r="E46" s="5"/>
      <c r="F46" s="22"/>
      <c r="G46" s="22"/>
      <c r="H46" s="22"/>
      <c r="I46" s="22"/>
    </row>
    <row r="47" spans="2:9" ht="14.4">
      <c r="B47" s="16" t="s">
        <v>217</v>
      </c>
      <c r="C47" s="4"/>
      <c r="D47" s="5"/>
      <c r="E47" s="5"/>
      <c r="F47" s="22"/>
      <c r="G47" s="22"/>
      <c r="H47" s="22"/>
      <c r="I47" s="22"/>
    </row>
    <row r="48" spans="2:9" ht="14.4">
      <c r="B48" s="16" t="s">
        <v>218</v>
      </c>
      <c r="C48" s="4"/>
      <c r="D48" s="5"/>
      <c r="E48" s="5"/>
      <c r="F48" s="22"/>
      <c r="G48" s="22"/>
      <c r="H48" s="22"/>
      <c r="I48" s="22"/>
    </row>
    <row r="49" spans="2:9" ht="14.4">
      <c r="B49" s="16" t="s">
        <v>190</v>
      </c>
      <c r="C49" s="4"/>
      <c r="D49" s="5"/>
      <c r="E49" s="5"/>
      <c r="F49" s="22"/>
      <c r="G49" s="22"/>
      <c r="H49" s="22"/>
      <c r="I49" s="22"/>
    </row>
    <row r="50" spans="2:9" ht="14.4">
      <c r="B50" s="16" t="s">
        <v>219</v>
      </c>
      <c r="C50" s="4"/>
      <c r="D50" s="5"/>
      <c r="E50" s="5"/>
      <c r="F50" s="22"/>
      <c r="G50" s="22"/>
      <c r="H50" s="22"/>
      <c r="I50" s="22"/>
    </row>
    <row r="51" spans="2:9" ht="27.6">
      <c r="B51" s="16" t="s">
        <v>220</v>
      </c>
      <c r="C51" s="4"/>
      <c r="D51" s="5"/>
      <c r="E51" s="5"/>
      <c r="F51" s="22"/>
      <c r="G51" s="22"/>
      <c r="H51" s="22"/>
      <c r="I51" s="22"/>
    </row>
    <row r="52" spans="2:9" ht="14.4">
      <c r="B52" s="16" t="s">
        <v>189</v>
      </c>
      <c r="C52" s="4"/>
      <c r="D52" s="5"/>
      <c r="E52" s="5"/>
      <c r="F52" s="22"/>
      <c r="G52" s="22"/>
      <c r="H52" s="22"/>
      <c r="I52" s="22"/>
    </row>
    <row r="53" spans="2:9" ht="14.4">
      <c r="B53" s="16" t="s">
        <v>221</v>
      </c>
      <c r="C53" s="4"/>
      <c r="D53" s="5"/>
      <c r="E53" s="5"/>
      <c r="F53" s="22"/>
      <c r="G53" s="22"/>
      <c r="H53" s="22"/>
      <c r="I53" s="22"/>
    </row>
    <row r="54" spans="2:9" ht="14.4">
      <c r="B54" s="16" t="s">
        <v>222</v>
      </c>
      <c r="C54" s="4"/>
      <c r="D54" s="5"/>
      <c r="E54" s="5"/>
      <c r="F54" s="22"/>
      <c r="G54" s="22"/>
      <c r="H54" s="22"/>
      <c r="I54" s="22"/>
    </row>
    <row r="55" spans="2:9" ht="14.4">
      <c r="B55" s="16" t="s">
        <v>223</v>
      </c>
      <c r="C55" s="4"/>
      <c r="D55" s="5"/>
      <c r="E55" s="5"/>
      <c r="F55" s="22"/>
      <c r="G55" s="22"/>
      <c r="H55" s="22"/>
      <c r="I55" s="22"/>
    </row>
    <row r="56" spans="2:9" ht="14.4">
      <c r="B56" s="16" t="s">
        <v>224</v>
      </c>
      <c r="C56" s="4"/>
      <c r="D56" s="5"/>
      <c r="E56" s="5"/>
      <c r="F56" s="22"/>
      <c r="G56" s="22"/>
      <c r="H56" s="22"/>
      <c r="I56" s="22"/>
    </row>
    <row r="57" spans="2:9" ht="14.4">
      <c r="B57" s="16" t="s">
        <v>225</v>
      </c>
      <c r="C57" s="4"/>
      <c r="D57" s="5"/>
      <c r="E57" s="5"/>
      <c r="F57" s="22"/>
      <c r="G57" s="22"/>
      <c r="H57" s="22"/>
      <c r="I57" s="22"/>
    </row>
    <row r="58" spans="2:9" ht="14.4">
      <c r="B58" s="16" t="s">
        <v>226</v>
      </c>
      <c r="C58" s="4"/>
      <c r="D58" s="5"/>
      <c r="E58" s="5"/>
      <c r="F58" s="22"/>
      <c r="G58" s="22"/>
      <c r="H58" s="22"/>
      <c r="I58" s="22"/>
    </row>
    <row r="59" spans="2:9" ht="14.4">
      <c r="B59" s="16" t="s">
        <v>227</v>
      </c>
      <c r="C59" s="4"/>
      <c r="D59"/>
      <c r="E59" s="5"/>
      <c r="F59" s="22"/>
      <c r="G59" s="22"/>
      <c r="H59" s="22"/>
      <c r="I59" s="22"/>
    </row>
    <row r="60" spans="2:9" ht="14.4">
      <c r="B60" s="16" t="s">
        <v>228</v>
      </c>
      <c r="C60" s="2"/>
      <c r="D60" s="3"/>
      <c r="E60" s="3"/>
      <c r="F60" s="22"/>
      <c r="G60" s="22"/>
      <c r="H60" s="22"/>
      <c r="I60" s="22"/>
    </row>
    <row r="61" spans="2:9" ht="14.4">
      <c r="B61" s="16" t="s">
        <v>229</v>
      </c>
      <c r="C61" s="4"/>
      <c r="D61" s="5"/>
      <c r="E61" s="5"/>
      <c r="F61" s="22"/>
      <c r="G61" s="22"/>
      <c r="H61" s="22"/>
      <c r="I61" s="22"/>
    </row>
    <row r="62" spans="2:9" ht="14.4">
      <c r="B62" s="16" t="s">
        <v>230</v>
      </c>
      <c r="C62" s="4"/>
      <c r="D62" s="5"/>
      <c r="E62" s="5"/>
      <c r="F62" s="22"/>
      <c r="G62" s="22"/>
      <c r="H62" s="22"/>
      <c r="I62" s="22"/>
    </row>
    <row r="63" spans="2:9" ht="14.4">
      <c r="B63" s="16" t="s">
        <v>231</v>
      </c>
      <c r="C63" s="4"/>
      <c r="D63" s="5"/>
      <c r="E63" s="5"/>
      <c r="F63" s="22"/>
      <c r="G63" s="22"/>
      <c r="H63" s="22"/>
      <c r="I63" s="22"/>
    </row>
    <row r="64" spans="2:9" ht="14.4">
      <c r="B64" s="16" t="s">
        <v>191</v>
      </c>
      <c r="C64" s="4"/>
      <c r="D64" s="5"/>
      <c r="E64" s="5"/>
      <c r="F64" s="22"/>
      <c r="G64" s="22"/>
      <c r="H64" s="22"/>
      <c r="I64" s="22"/>
    </row>
    <row r="65" spans="2:9" ht="14.4">
      <c r="B65" s="16" t="s">
        <v>188</v>
      </c>
      <c r="C65" s="1"/>
      <c r="D65" s="5"/>
      <c r="E65" s="5"/>
      <c r="F65" s="22"/>
      <c r="G65" s="22"/>
      <c r="H65" s="22"/>
      <c r="I65" s="22"/>
    </row>
    <row r="66" spans="2:9" ht="14.4">
      <c r="B66" s="16" t="s">
        <v>274</v>
      </c>
      <c r="C66"/>
      <c r="D66" s="30"/>
      <c r="E66" s="30"/>
      <c r="F66" s="20"/>
      <c r="G66" s="22"/>
      <c r="H66" s="22"/>
      <c r="I66" s="22"/>
    </row>
    <row r="67" spans="2:9" ht="14.4">
      <c r="B67" s="16" t="s">
        <v>232</v>
      </c>
      <c r="C67" s="1"/>
      <c r="D67" s="5"/>
      <c r="E67" s="5"/>
      <c r="F67" s="22"/>
      <c r="G67" s="22"/>
      <c r="H67" s="22"/>
      <c r="I67" s="22"/>
    </row>
    <row r="68" spans="2:9" ht="14.4">
      <c r="B68" s="16" t="s">
        <v>187</v>
      </c>
      <c r="C68" s="1"/>
      <c r="D68" s="5"/>
      <c r="E68" s="5"/>
      <c r="F68" s="22"/>
      <c r="G68" s="22"/>
      <c r="H68" s="22"/>
      <c r="I68" s="22"/>
    </row>
    <row r="69" spans="2:9" ht="14.4">
      <c r="B69" s="16" t="s">
        <v>233</v>
      </c>
      <c r="C69" s="1"/>
      <c r="D69" s="5"/>
      <c r="E69" s="5"/>
      <c r="F69" s="22"/>
      <c r="G69" s="22"/>
      <c r="H69" s="22"/>
      <c r="I69" s="22"/>
    </row>
    <row r="70" spans="2:9" ht="14.4">
      <c r="B70" s="27" t="s">
        <v>234</v>
      </c>
      <c r="C70" s="1"/>
      <c r="D70" s="5"/>
      <c r="E70" s="5"/>
      <c r="F70" s="22"/>
      <c r="G70" s="22"/>
      <c r="H70" s="22"/>
      <c r="I70" s="22"/>
    </row>
    <row r="71" spans="2:9" ht="14.4">
      <c r="B71" s="27" t="s">
        <v>289</v>
      </c>
      <c r="C71" s="1"/>
      <c r="D71" s="5"/>
      <c r="E71" s="5"/>
      <c r="F71" s="22"/>
      <c r="G71" s="22"/>
      <c r="H71" s="22"/>
      <c r="I71" s="22"/>
    </row>
    <row r="72" spans="2:9" ht="14.4">
      <c r="B72" s="16" t="s">
        <v>235</v>
      </c>
      <c r="C72" s="1"/>
      <c r="D72" s="5"/>
      <c r="E72" s="5"/>
      <c r="F72" s="22"/>
      <c r="G72" s="22"/>
      <c r="H72" s="22"/>
      <c r="I72" s="22"/>
    </row>
    <row r="73" spans="2:9" ht="14.4">
      <c r="B73" s="16" t="s">
        <v>236</v>
      </c>
      <c r="C73" s="1"/>
      <c r="D73" s="5"/>
      <c r="E73" s="5"/>
      <c r="F73" s="22"/>
      <c r="G73" s="22"/>
      <c r="H73" s="22"/>
      <c r="I73" s="22"/>
    </row>
    <row r="74" spans="2:9" ht="14.4">
      <c r="B74" s="16" t="s">
        <v>237</v>
      </c>
      <c r="C74" s="1"/>
      <c r="D74" s="5"/>
      <c r="E74" s="5"/>
      <c r="F74" s="20"/>
      <c r="G74" s="22"/>
      <c r="H74" s="22"/>
      <c r="I74" s="22"/>
    </row>
    <row r="75" spans="2:9" ht="14.4">
      <c r="B75" s="16" t="s">
        <v>238</v>
      </c>
      <c r="C75" s="1"/>
      <c r="D75" s="5"/>
      <c r="E75" s="5"/>
      <c r="F75" s="20"/>
      <c r="G75" s="22"/>
      <c r="H75" s="22"/>
      <c r="I75" s="22"/>
    </row>
    <row r="76" spans="2:9" ht="14.4">
      <c r="B76" s="16" t="s">
        <v>239</v>
      </c>
      <c r="C76" s="1"/>
      <c r="D76" s="5"/>
      <c r="E76" s="5"/>
      <c r="F76" s="22"/>
      <c r="G76" s="22"/>
      <c r="H76" s="22"/>
      <c r="I76" s="22"/>
    </row>
    <row r="77" spans="2:9" ht="14.4">
      <c r="B77" s="16" t="s">
        <v>240</v>
      </c>
      <c r="C77" s="2"/>
      <c r="D77" s="3"/>
      <c r="E77" s="3"/>
      <c r="F77" s="20"/>
      <c r="G77" s="22"/>
      <c r="H77" s="22"/>
      <c r="I77" s="22"/>
    </row>
    <row r="78" spans="2:9" ht="14.4">
      <c r="B78" s="16" t="s">
        <v>194</v>
      </c>
      <c r="C78" s="1"/>
      <c r="D78" s="5"/>
      <c r="E78" s="5"/>
      <c r="F78" s="22"/>
      <c r="G78" s="22"/>
      <c r="H78" s="22"/>
      <c r="I78" s="22"/>
    </row>
    <row r="79" spans="2:9" ht="14.4">
      <c r="B79" s="16" t="s">
        <v>195</v>
      </c>
      <c r="C79" s="1"/>
      <c r="D79" s="5"/>
      <c r="E79" s="5"/>
      <c r="F79" s="22"/>
      <c r="G79" s="22"/>
      <c r="H79" s="22"/>
      <c r="I79" s="22"/>
    </row>
    <row r="80" spans="2:9" ht="14.4">
      <c r="B80" s="16" t="s">
        <v>192</v>
      </c>
      <c r="C80" s="1"/>
      <c r="D80" s="5"/>
      <c r="E80" s="5"/>
      <c r="F80" s="22"/>
      <c r="G80" s="22"/>
      <c r="H80" s="22"/>
      <c r="I80" s="22"/>
    </row>
    <row r="81" spans="2:9" ht="14.4">
      <c r="B81" s="16" t="s">
        <v>275</v>
      </c>
      <c r="C81" s="1"/>
      <c r="D81" s="20"/>
      <c r="E81" s="5"/>
      <c r="F81" s="22"/>
      <c r="G81" s="22"/>
      <c r="H81" s="22"/>
      <c r="I81" s="22"/>
    </row>
    <row r="82" spans="2:9" ht="14.4">
      <c r="B82" s="16" t="s">
        <v>193</v>
      </c>
      <c r="C82" s="1"/>
      <c r="D82" s="5"/>
      <c r="E82" s="5"/>
      <c r="F82" s="22"/>
      <c r="G82" s="22"/>
      <c r="H82" s="22"/>
      <c r="I82" s="22"/>
    </row>
    <row r="83" spans="2:9" ht="14.4">
      <c r="B83" s="16" t="s">
        <v>276</v>
      </c>
      <c r="C83" s="1"/>
      <c r="D83" s="5"/>
      <c r="E83" s="5"/>
      <c r="F83" s="22"/>
      <c r="G83" s="22"/>
      <c r="H83" s="22"/>
      <c r="I83" s="22"/>
    </row>
    <row r="84" spans="2:9" ht="14.4">
      <c r="B84" s="16" t="s">
        <v>277</v>
      </c>
      <c r="C84" s="1"/>
      <c r="D84" s="5"/>
      <c r="E84" s="5"/>
      <c r="F84" s="22"/>
      <c r="G84" s="22"/>
      <c r="H84" s="22"/>
      <c r="I84" s="22"/>
    </row>
    <row r="85" spans="2:9" ht="14.4">
      <c r="B85" s="16" t="s">
        <v>278</v>
      </c>
      <c r="C85" s="2"/>
      <c r="D85" s="3"/>
      <c r="E85" s="3"/>
      <c r="F85" s="22"/>
      <c r="G85" s="22"/>
      <c r="H85" s="22"/>
      <c r="I85" s="22"/>
    </row>
    <row r="86" spans="2:9" ht="14.4">
      <c r="B86" s="16" t="s">
        <v>279</v>
      </c>
      <c r="C86" s="1"/>
      <c r="D86" s="5"/>
      <c r="E86" s="5"/>
      <c r="F86" s="22"/>
      <c r="G86" s="22"/>
      <c r="H86" s="22"/>
      <c r="I86" s="22"/>
    </row>
    <row r="87" spans="2:9" ht="14.4">
      <c r="B87" s="16" t="s">
        <v>280</v>
      </c>
      <c r="C87" s="1"/>
      <c r="D87" s="5"/>
      <c r="E87" s="5"/>
      <c r="F87" s="22"/>
      <c r="G87" s="22"/>
      <c r="H87" s="22"/>
      <c r="I87" s="22"/>
    </row>
    <row r="88" spans="2:9" ht="14.4">
      <c r="B88" s="25" t="s">
        <v>11</v>
      </c>
      <c r="C88" s="1"/>
      <c r="D88" s="5"/>
      <c r="E88" s="5"/>
      <c r="F88" s="22"/>
      <c r="G88" s="22"/>
      <c r="H88" s="22"/>
      <c r="I88" s="22"/>
    </row>
    <row r="89" spans="2:9" ht="14.4">
      <c r="B89" s="25" t="s">
        <v>9</v>
      </c>
      <c r="C89" s="1"/>
      <c r="D89" s="5"/>
      <c r="E89" s="5"/>
      <c r="F89" s="22"/>
      <c r="G89" s="22"/>
      <c r="H89" s="22"/>
      <c r="I89" s="22"/>
    </row>
    <row r="90" spans="2:9" ht="14.4">
      <c r="B90" s="26" t="s">
        <v>281</v>
      </c>
      <c r="C90" s="1"/>
      <c r="D90" s="5"/>
      <c r="E90" s="5"/>
      <c r="F90" s="22"/>
      <c r="G90" s="22"/>
      <c r="H90" s="22"/>
      <c r="I90" s="22"/>
    </row>
    <row r="91" spans="2:9" ht="14.4">
      <c r="B91" s="26" t="s">
        <v>210</v>
      </c>
      <c r="C91" s="1"/>
      <c r="D91" s="5"/>
      <c r="E91" s="5"/>
      <c r="F91" s="20"/>
      <c r="G91" s="22"/>
      <c r="H91" s="22"/>
      <c r="I91" s="22"/>
    </row>
    <row r="92" spans="2:9" ht="14.4">
      <c r="B92" s="26" t="s">
        <v>282</v>
      </c>
      <c r="C92" s="1"/>
      <c r="D92" s="5"/>
      <c r="E92" s="5"/>
      <c r="F92" s="22"/>
      <c r="G92" s="22"/>
      <c r="H92" s="22"/>
      <c r="I92" s="22"/>
    </row>
    <row r="93" spans="2:9" ht="14.4">
      <c r="B93" s="26" t="s">
        <v>283</v>
      </c>
      <c r="C93" s="2"/>
      <c r="D93" s="3"/>
      <c r="E93" s="3"/>
      <c r="F93" s="22"/>
      <c r="G93" s="22"/>
      <c r="H93" s="22"/>
      <c r="I93" s="22"/>
    </row>
    <row r="94" spans="2:9" ht="14.4">
      <c r="B94" s="26" t="s">
        <v>284</v>
      </c>
      <c r="C94" s="4"/>
      <c r="D94" s="5"/>
      <c r="E94" s="5"/>
      <c r="F94" s="22"/>
      <c r="G94" s="22"/>
      <c r="H94" s="22"/>
      <c r="I94" s="22"/>
    </row>
    <row r="95" spans="2:9" ht="14.4">
      <c r="B95" s="26" t="s">
        <v>285</v>
      </c>
      <c r="C95" s="4"/>
      <c r="D95" s="5"/>
      <c r="E95" s="5"/>
      <c r="F95" s="22"/>
      <c r="G95" s="22"/>
      <c r="H95" s="22"/>
      <c r="I95" s="22"/>
    </row>
    <row r="96" spans="2:9" ht="14.4">
      <c r="B96" s="25" t="s">
        <v>286</v>
      </c>
      <c r="C96" s="4"/>
      <c r="D96" s="5"/>
      <c r="E96" s="5"/>
      <c r="F96" s="22"/>
      <c r="G96" s="22"/>
      <c r="H96" s="22"/>
      <c r="I96" s="22"/>
    </row>
    <row r="97" spans="2:9" ht="14.4">
      <c r="B97" s="25" t="s">
        <v>287</v>
      </c>
      <c r="C97" s="4"/>
      <c r="D97" s="5"/>
      <c r="E97" s="5"/>
      <c r="F97" s="22"/>
      <c r="G97" s="22"/>
      <c r="H97" s="22"/>
      <c r="I97" s="22"/>
    </row>
  </sheetData>
  <mergeCells count="6">
    <mergeCell ref="G12:I12"/>
    <mergeCell ref="B2:F2"/>
    <mergeCell ref="C3:E3"/>
    <mergeCell ref="C4:E4"/>
    <mergeCell ref="C5:E5"/>
    <mergeCell ref="C6:E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/>
  <dimension ref="B1:H67"/>
  <sheetViews>
    <sheetView workbookViewId="0">
      <selection activeCell="J36" sqref="J36"/>
    </sheetView>
  </sheetViews>
  <sheetFormatPr baseColWidth="10" defaultRowHeight="14.4"/>
  <cols>
    <col min="2" max="2" width="34.6640625" customWidth="1"/>
    <col min="3" max="3" width="24.109375" customWidth="1"/>
    <col min="4" max="4" width="12" customWidth="1"/>
    <col min="5" max="5" width="7" bestFit="1" customWidth="1"/>
    <col min="6" max="6" width="6.109375" bestFit="1" customWidth="1"/>
    <col min="7" max="7" width="20" customWidth="1"/>
  </cols>
  <sheetData>
    <row r="1" spans="2:8" ht="18">
      <c r="B1" s="76" t="s">
        <v>733</v>
      </c>
      <c r="C1" s="76"/>
      <c r="D1" s="76"/>
      <c r="E1" s="76"/>
      <c r="F1" s="76"/>
      <c r="G1" s="76"/>
    </row>
    <row r="2" spans="2:8">
      <c r="B2" s="77"/>
      <c r="C2" s="77"/>
      <c r="D2" s="77"/>
      <c r="E2" s="77"/>
      <c r="F2" s="77"/>
      <c r="G2" s="77"/>
    </row>
    <row r="3" spans="2:8">
      <c r="B3" s="77" t="s">
        <v>729</v>
      </c>
      <c r="C3" s="77" t="s">
        <v>730</v>
      </c>
      <c r="D3" s="78"/>
      <c r="E3" s="77"/>
      <c r="F3" s="77"/>
      <c r="G3" s="77"/>
    </row>
    <row r="4" spans="2:8">
      <c r="B4" s="77"/>
      <c r="C4" s="77"/>
      <c r="D4" s="77"/>
      <c r="E4" s="77"/>
      <c r="F4" s="77"/>
      <c r="G4" s="77"/>
    </row>
    <row r="5" spans="2:8">
      <c r="B5" s="79" t="s">
        <v>336</v>
      </c>
      <c r="C5" s="79" t="s">
        <v>861</v>
      </c>
      <c r="D5" s="79"/>
      <c r="E5" s="79"/>
      <c r="F5" s="79"/>
      <c r="G5" s="77"/>
    </row>
    <row r="6" spans="2:8">
      <c r="B6" s="79" t="s">
        <v>337</v>
      </c>
      <c r="C6" s="20" t="s">
        <v>1623</v>
      </c>
      <c r="D6" s="79"/>
      <c r="E6" s="79"/>
      <c r="F6" s="79"/>
      <c r="G6" s="80"/>
    </row>
    <row r="7" spans="2:8">
      <c r="B7" s="79" t="s">
        <v>338</v>
      </c>
      <c r="C7" s="20">
        <v>79620190</v>
      </c>
      <c r="D7" s="83"/>
      <c r="E7" s="83"/>
      <c r="F7" s="79"/>
      <c r="G7" s="7"/>
    </row>
    <row r="10" spans="2:8" ht="15.6">
      <c r="B10" s="81" t="s">
        <v>185</v>
      </c>
      <c r="C10" s="82" t="s">
        <v>731</v>
      </c>
      <c r="D10" s="82" t="s">
        <v>199</v>
      </c>
      <c r="E10" s="82" t="s">
        <v>356</v>
      </c>
      <c r="F10" s="82" t="s">
        <v>732</v>
      </c>
      <c r="G10" s="82" t="s">
        <v>333</v>
      </c>
    </row>
    <row r="11" spans="2:8">
      <c r="B11" s="30" t="s">
        <v>355</v>
      </c>
      <c r="C11" s="30" t="s">
        <v>1636</v>
      </c>
      <c r="D11" s="30" t="s">
        <v>354</v>
      </c>
      <c r="E11" s="30" t="s">
        <v>339</v>
      </c>
      <c r="F11" s="30"/>
      <c r="G11" s="30"/>
      <c r="H11" t="s">
        <v>1635</v>
      </c>
    </row>
    <row r="12" spans="2:8">
      <c r="B12" s="30" t="s">
        <v>357</v>
      </c>
      <c r="C12" s="30" t="s">
        <v>1634</v>
      </c>
      <c r="D12" s="30"/>
      <c r="E12" s="30" t="s">
        <v>339</v>
      </c>
      <c r="F12" s="30"/>
      <c r="G12" s="30"/>
    </row>
    <row r="13" spans="2:8">
      <c r="B13" s="30" t="s">
        <v>349</v>
      </c>
      <c r="C13" s="30"/>
      <c r="D13" s="30"/>
      <c r="E13" s="30" t="s">
        <v>339</v>
      </c>
      <c r="F13" s="30"/>
      <c r="G13" s="30"/>
    </row>
    <row r="14" spans="2:8">
      <c r="B14" s="30" t="s">
        <v>1624</v>
      </c>
      <c r="C14" s="30" t="s">
        <v>1628</v>
      </c>
      <c r="D14" s="30" t="s">
        <v>736</v>
      </c>
      <c r="E14" s="30" t="s">
        <v>339</v>
      </c>
      <c r="F14" s="30"/>
      <c r="G14" s="30"/>
    </row>
    <row r="15" spans="2:8">
      <c r="B15" s="22" t="s">
        <v>1625</v>
      </c>
      <c r="C15" s="22" t="s">
        <v>1629</v>
      </c>
      <c r="D15" s="22" t="s">
        <v>736</v>
      </c>
      <c r="E15" s="22" t="s">
        <v>339</v>
      </c>
      <c r="F15" s="22"/>
      <c r="G15" s="71"/>
    </row>
    <row r="16" spans="2:8">
      <c r="B16" s="30" t="s">
        <v>1627</v>
      </c>
      <c r="C16" s="30" t="s">
        <v>1630</v>
      </c>
      <c r="D16" s="30" t="s">
        <v>736</v>
      </c>
      <c r="E16" s="30" t="s">
        <v>339</v>
      </c>
      <c r="F16" s="30"/>
      <c r="G16" s="30"/>
    </row>
    <row r="17" spans="2:8">
      <c r="B17" s="30" t="s">
        <v>1631</v>
      </c>
      <c r="C17" s="30" t="s">
        <v>1632</v>
      </c>
      <c r="D17" s="30" t="s">
        <v>736</v>
      </c>
      <c r="E17" s="30" t="s">
        <v>339</v>
      </c>
      <c r="F17" s="30"/>
      <c r="G17" s="30"/>
    </row>
    <row r="18" spans="2:8">
      <c r="B18" s="30" t="s">
        <v>1627</v>
      </c>
      <c r="C18" s="30" t="s">
        <v>1633</v>
      </c>
      <c r="D18" s="30" t="s">
        <v>736</v>
      </c>
      <c r="E18" s="30" t="s">
        <v>339</v>
      </c>
      <c r="F18" s="30"/>
      <c r="G18" s="30"/>
    </row>
    <row r="19" spans="2:8" ht="18">
      <c r="B19" s="76" t="s">
        <v>734</v>
      </c>
      <c r="C19" s="76"/>
      <c r="D19" s="76"/>
      <c r="E19" s="76"/>
      <c r="F19" s="76"/>
      <c r="G19" s="76"/>
    </row>
    <row r="20" spans="2:8">
      <c r="B20" s="77"/>
      <c r="C20" s="77"/>
      <c r="D20" s="77"/>
      <c r="E20" s="77"/>
      <c r="F20" s="77"/>
      <c r="G20" s="77"/>
    </row>
    <row r="21" spans="2:8">
      <c r="B21" s="77" t="s">
        <v>729</v>
      </c>
      <c r="C21" s="77" t="s">
        <v>730</v>
      </c>
      <c r="D21" s="78"/>
      <c r="E21" s="77"/>
      <c r="F21" s="77"/>
      <c r="G21" s="77"/>
    </row>
    <row r="22" spans="2:8">
      <c r="B22" s="77"/>
      <c r="C22" s="77"/>
      <c r="D22" s="77"/>
      <c r="E22" s="77"/>
      <c r="F22" s="77"/>
      <c r="G22" s="77"/>
    </row>
    <row r="23" spans="2:8">
      <c r="B23" s="79" t="s">
        <v>336</v>
      </c>
      <c r="C23" s="79"/>
      <c r="D23" s="79"/>
      <c r="E23" s="79"/>
      <c r="F23" s="79"/>
      <c r="G23" s="77"/>
    </row>
    <row r="24" spans="2:8">
      <c r="B24" s="79" t="s">
        <v>337</v>
      </c>
      <c r="C24" s="20" t="s">
        <v>1637</v>
      </c>
      <c r="D24" s="79"/>
      <c r="E24" s="79"/>
      <c r="F24" s="79"/>
      <c r="G24" s="80"/>
    </row>
    <row r="25" spans="2:8">
      <c r="B25" s="79" t="s">
        <v>338</v>
      </c>
      <c r="C25" s="20">
        <v>79348747</v>
      </c>
      <c r="D25" s="83"/>
      <c r="E25" s="83"/>
      <c r="F25" s="79"/>
      <c r="G25" s="7"/>
    </row>
    <row r="28" spans="2:8">
      <c r="B28" s="125" t="s">
        <v>185</v>
      </c>
      <c r="C28" s="10" t="s">
        <v>731</v>
      </c>
      <c r="D28" s="10" t="s">
        <v>199</v>
      </c>
      <c r="E28" s="10" t="s">
        <v>356</v>
      </c>
      <c r="F28" s="10" t="s">
        <v>732</v>
      </c>
      <c r="G28" s="10"/>
      <c r="H28" s="10"/>
    </row>
    <row r="29" spans="2:8">
      <c r="B29" s="10" t="s">
        <v>355</v>
      </c>
      <c r="C29" s="15" t="s">
        <v>1638</v>
      </c>
      <c r="D29" s="10" t="s">
        <v>354</v>
      </c>
      <c r="E29" s="10" t="s">
        <v>339</v>
      </c>
      <c r="F29" s="10"/>
      <c r="G29" s="10"/>
      <c r="H29" s="10"/>
    </row>
    <row r="30" spans="2:8">
      <c r="B30" s="10" t="s">
        <v>357</v>
      </c>
      <c r="C30" s="10"/>
      <c r="D30" s="10" t="s">
        <v>348</v>
      </c>
      <c r="E30" s="10" t="s">
        <v>339</v>
      </c>
      <c r="F30" s="10"/>
      <c r="G30" s="10"/>
      <c r="H30" s="10"/>
    </row>
    <row r="31" spans="2:8">
      <c r="B31" s="10" t="s">
        <v>349</v>
      </c>
      <c r="C31" s="10"/>
      <c r="D31" s="10"/>
      <c r="E31" s="10"/>
      <c r="F31" s="10"/>
      <c r="G31" s="10"/>
      <c r="H31" s="10"/>
    </row>
    <row r="32" spans="2:8">
      <c r="B32" s="10" t="s">
        <v>1624</v>
      </c>
      <c r="C32" s="10" t="s">
        <v>1642</v>
      </c>
      <c r="D32" s="10" t="s">
        <v>776</v>
      </c>
      <c r="E32" s="10"/>
      <c r="F32" s="10" t="s">
        <v>339</v>
      </c>
      <c r="G32" s="10"/>
      <c r="H32" s="10"/>
    </row>
    <row r="33" spans="2:8">
      <c r="B33" s="15" t="s">
        <v>1625</v>
      </c>
      <c r="C33" s="15" t="s">
        <v>1643</v>
      </c>
      <c r="D33" s="15" t="s">
        <v>736</v>
      </c>
      <c r="E33" s="15" t="s">
        <v>339</v>
      </c>
      <c r="F33" s="15"/>
      <c r="G33" s="1"/>
      <c r="H33" s="10"/>
    </row>
    <row r="34" spans="2:8">
      <c r="B34" s="10" t="s">
        <v>1625</v>
      </c>
      <c r="C34" s="10" t="s">
        <v>1644</v>
      </c>
      <c r="D34" s="10" t="s">
        <v>736</v>
      </c>
      <c r="E34" s="10" t="s">
        <v>339</v>
      </c>
      <c r="F34" s="10"/>
      <c r="G34" s="10"/>
      <c r="H34" s="10"/>
    </row>
    <row r="35" spans="2:8">
      <c r="B35" s="10" t="s">
        <v>1624</v>
      </c>
      <c r="C35" s="10" t="s">
        <v>1626</v>
      </c>
      <c r="D35" s="10" t="s">
        <v>736</v>
      </c>
      <c r="E35" s="10" t="s">
        <v>339</v>
      </c>
      <c r="F35" s="10"/>
      <c r="G35" s="10"/>
      <c r="H35" s="10"/>
    </row>
    <row r="36" spans="2:8">
      <c r="B36" s="10" t="s">
        <v>1627</v>
      </c>
      <c r="C36" s="125" t="s">
        <v>1645</v>
      </c>
      <c r="D36" s="125" t="s">
        <v>776</v>
      </c>
      <c r="E36" s="125" t="s">
        <v>339</v>
      </c>
      <c r="F36" s="126"/>
      <c r="G36" s="126"/>
      <c r="H36" s="10"/>
    </row>
    <row r="37" spans="2:8">
      <c r="B37" s="77"/>
      <c r="C37" s="77"/>
      <c r="D37" s="77"/>
      <c r="E37" s="77"/>
      <c r="F37" s="77"/>
      <c r="G37" s="77"/>
    </row>
    <row r="38" spans="2:8">
      <c r="B38" s="77" t="s">
        <v>729</v>
      </c>
      <c r="C38" s="77" t="s">
        <v>730</v>
      </c>
      <c r="D38" s="78"/>
      <c r="E38" s="77"/>
      <c r="F38" s="77"/>
      <c r="G38" s="77"/>
    </row>
    <row r="39" spans="2:8">
      <c r="B39" s="77"/>
      <c r="C39" s="77"/>
      <c r="D39" s="77"/>
      <c r="E39" s="77"/>
      <c r="F39" s="77"/>
      <c r="G39" s="77"/>
    </row>
    <row r="40" spans="2:8">
      <c r="B40" s="79" t="s">
        <v>336</v>
      </c>
      <c r="C40" s="79"/>
      <c r="D40" s="79"/>
      <c r="E40" s="79"/>
      <c r="F40" s="79"/>
      <c r="G40" s="77"/>
    </row>
    <row r="41" spans="2:8">
      <c r="B41" s="79" t="s">
        <v>337</v>
      </c>
      <c r="C41" s="20" t="s">
        <v>1639</v>
      </c>
      <c r="D41" s="79"/>
      <c r="E41" s="79"/>
      <c r="F41" s="79"/>
      <c r="G41" s="80"/>
    </row>
    <row r="42" spans="2:8">
      <c r="B42" s="79" t="s">
        <v>338</v>
      </c>
      <c r="C42" s="20">
        <v>19434598</v>
      </c>
      <c r="D42" s="83"/>
      <c r="E42" s="83"/>
      <c r="F42" s="79"/>
      <c r="G42" s="7"/>
    </row>
    <row r="43" spans="2:8">
      <c r="C43" s="102" t="s">
        <v>1640</v>
      </c>
      <c r="D43" s="102" t="s">
        <v>1641</v>
      </c>
    </row>
    <row r="45" spans="2:8" ht="15.6">
      <c r="B45" s="81" t="s">
        <v>185</v>
      </c>
      <c r="C45" s="82" t="s">
        <v>731</v>
      </c>
      <c r="D45" s="82" t="s">
        <v>199</v>
      </c>
      <c r="E45" s="82" t="s">
        <v>356</v>
      </c>
      <c r="F45" s="82" t="s">
        <v>732</v>
      </c>
      <c r="G45" s="82" t="s">
        <v>333</v>
      </c>
    </row>
    <row r="46" spans="2:8">
      <c r="B46" s="31"/>
      <c r="C46" s="30"/>
      <c r="D46" s="30"/>
      <c r="E46" s="30"/>
      <c r="F46" s="30"/>
      <c r="G46" s="30" t="s">
        <v>1646</v>
      </c>
    </row>
    <row r="47" spans="2:8">
      <c r="B47" s="31"/>
      <c r="C47" s="30"/>
      <c r="D47" s="30"/>
      <c r="E47" s="30"/>
      <c r="F47" s="30"/>
      <c r="G47" s="30" t="s">
        <v>1646</v>
      </c>
    </row>
    <row r="48" spans="2:8">
      <c r="B48" s="31"/>
      <c r="C48" s="30"/>
      <c r="D48" s="30"/>
      <c r="E48" s="30"/>
      <c r="F48" s="30"/>
      <c r="G48" s="30" t="s">
        <v>1646</v>
      </c>
    </row>
    <row r="49" spans="2:7">
      <c r="B49" s="31"/>
      <c r="C49" s="31"/>
      <c r="D49" s="31"/>
      <c r="E49" s="31"/>
      <c r="F49" s="30"/>
      <c r="G49" s="30" t="s">
        <v>1646</v>
      </c>
    </row>
    <row r="50" spans="2:7">
      <c r="B50" s="22"/>
      <c r="C50" s="22"/>
      <c r="D50" s="22"/>
      <c r="E50" s="22"/>
      <c r="F50" s="22"/>
      <c r="G50" s="71" t="s">
        <v>1646</v>
      </c>
    </row>
    <row r="53" spans="2:7" ht="18">
      <c r="B53" s="76" t="s">
        <v>735</v>
      </c>
      <c r="C53" s="76"/>
      <c r="D53" s="76"/>
      <c r="E53" s="76"/>
      <c r="F53" s="76"/>
      <c r="G53" s="76"/>
    </row>
    <row r="54" spans="2:7">
      <c r="B54" s="77"/>
      <c r="C54" s="77"/>
      <c r="D54" s="77"/>
      <c r="E54" s="77"/>
      <c r="F54" s="77"/>
      <c r="G54" s="77"/>
    </row>
    <row r="55" spans="2:7">
      <c r="B55" s="77" t="s">
        <v>729</v>
      </c>
      <c r="C55" s="77" t="s">
        <v>730</v>
      </c>
      <c r="D55" s="78"/>
      <c r="E55" s="77"/>
      <c r="F55" s="77"/>
      <c r="G55" s="77"/>
    </row>
    <row r="56" spans="2:7">
      <c r="B56" s="77"/>
      <c r="C56" s="77"/>
      <c r="D56" s="77"/>
      <c r="E56" s="77"/>
      <c r="F56" s="77"/>
      <c r="G56" s="77"/>
    </row>
    <row r="57" spans="2:7">
      <c r="B57" s="79" t="s">
        <v>336</v>
      </c>
      <c r="C57" s="79" t="s">
        <v>861</v>
      </c>
      <c r="D57" s="79"/>
      <c r="E57" s="79"/>
      <c r="F57" s="79"/>
      <c r="G57" s="77"/>
    </row>
    <row r="58" spans="2:7">
      <c r="B58" s="79" t="s">
        <v>337</v>
      </c>
      <c r="C58" s="20" t="s">
        <v>1647</v>
      </c>
      <c r="D58" s="79"/>
      <c r="E58" s="79"/>
      <c r="F58" s="79"/>
      <c r="G58" s="80"/>
    </row>
    <row r="59" spans="2:7">
      <c r="B59" s="79" t="s">
        <v>338</v>
      </c>
      <c r="C59" s="84" t="s">
        <v>1648</v>
      </c>
      <c r="D59" s="85"/>
      <c r="E59" s="85"/>
      <c r="F59" s="79"/>
      <c r="G59" s="7"/>
    </row>
    <row r="62" spans="2:7" ht="15.6">
      <c r="B62" s="81" t="s">
        <v>185</v>
      </c>
      <c r="C62" s="82" t="s">
        <v>731</v>
      </c>
      <c r="D62" s="82" t="s">
        <v>199</v>
      </c>
      <c r="E62" s="82" t="s">
        <v>356</v>
      </c>
      <c r="F62" s="82" t="s">
        <v>732</v>
      </c>
      <c r="G62" s="82" t="s">
        <v>333</v>
      </c>
    </row>
    <row r="63" spans="2:7">
      <c r="B63" s="31" t="s">
        <v>1624</v>
      </c>
      <c r="C63" s="30" t="s">
        <v>1649</v>
      </c>
      <c r="D63" s="30" t="s">
        <v>736</v>
      </c>
      <c r="E63" s="30" t="s">
        <v>339</v>
      </c>
      <c r="F63" s="30"/>
      <c r="G63" s="30"/>
    </row>
    <row r="64" spans="2:7">
      <c r="B64" s="31" t="s">
        <v>1624</v>
      </c>
      <c r="C64" s="30" t="s">
        <v>1650</v>
      </c>
      <c r="D64" s="30" t="s">
        <v>736</v>
      </c>
      <c r="E64" s="30" t="s">
        <v>339</v>
      </c>
      <c r="F64" s="30"/>
      <c r="G64" s="30"/>
    </row>
    <row r="65" spans="2:7">
      <c r="B65" s="31"/>
      <c r="C65" s="31"/>
      <c r="D65" s="31"/>
      <c r="E65" s="31"/>
      <c r="F65" s="30"/>
      <c r="G65" s="30"/>
    </row>
    <row r="66" spans="2:7">
      <c r="B66" s="31"/>
      <c r="C66" s="31"/>
      <c r="D66" s="31"/>
      <c r="E66" s="31"/>
      <c r="F66" s="30"/>
      <c r="G66" s="30"/>
    </row>
    <row r="67" spans="2:7">
      <c r="B67" s="22"/>
      <c r="C67" s="22"/>
      <c r="D67" s="22"/>
      <c r="E67" s="22"/>
      <c r="F67" s="22"/>
      <c r="G67" s="7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R216"/>
  <sheetViews>
    <sheetView workbookViewId="0">
      <selection activeCell="B1" sqref="B1:P1048576"/>
    </sheetView>
  </sheetViews>
  <sheetFormatPr baseColWidth="10" defaultColWidth="11.44140625" defaultRowHeight="13.8"/>
  <cols>
    <col min="1" max="1" width="3.332031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33203125" style="6" bestFit="1" customWidth="1"/>
    <col min="6" max="6" width="10.6640625" style="6" bestFit="1" customWidth="1"/>
    <col min="7" max="7" width="7.77734375" style="7" bestFit="1" customWidth="1"/>
    <col min="8" max="8" width="6.6640625" style="7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51">
        <v>45758</v>
      </c>
      <c r="D3" s="151"/>
      <c r="E3" s="151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G4" s="6"/>
      <c r="H4" s="6"/>
      <c r="I4" s="6"/>
    </row>
    <row r="5" spans="2:18">
      <c r="B5" s="94" t="s">
        <v>337</v>
      </c>
      <c r="C5" s="149" t="s">
        <v>1172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1173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58" t="s">
        <v>360</v>
      </c>
      <c r="N11" s="59" t="s">
        <v>199</v>
      </c>
      <c r="O11" s="59" t="s">
        <v>359</v>
      </c>
      <c r="P11" s="60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/>
      <c r="G12" s="15" t="s">
        <v>775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>
        <v>1</v>
      </c>
      <c r="E14" s="5" t="s">
        <v>1174</v>
      </c>
      <c r="F14" s="5"/>
      <c r="G14" s="15" t="s">
        <v>775</v>
      </c>
      <c r="H14" s="15"/>
      <c r="I14" s="15" t="s">
        <v>339</v>
      </c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242</v>
      </c>
      <c r="F16" s="5" t="s">
        <v>1175</v>
      </c>
      <c r="G16" s="15" t="s">
        <v>1176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1177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1178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/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345</v>
      </c>
      <c r="F47" s="5" t="s">
        <v>1162</v>
      </c>
      <c r="G47" s="15" t="s">
        <v>1179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345</v>
      </c>
      <c r="F48" s="5" t="s">
        <v>1162</v>
      </c>
      <c r="G48" s="15" t="s">
        <v>1179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345</v>
      </c>
      <c r="F49" s="5" t="s">
        <v>1162</v>
      </c>
      <c r="G49" s="15" t="s">
        <v>1179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345</v>
      </c>
      <c r="F50" s="5" t="s">
        <v>1162</v>
      </c>
      <c r="G50" s="15" t="s">
        <v>1179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345</v>
      </c>
      <c r="F51" s="5" t="s">
        <v>1162</v>
      </c>
      <c r="G51" s="15" t="s">
        <v>1179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345</v>
      </c>
      <c r="F52" s="5" t="s">
        <v>1162</v>
      </c>
      <c r="G52" s="15" t="s">
        <v>1179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345</v>
      </c>
      <c r="F53" s="5" t="s">
        <v>1162</v>
      </c>
      <c r="G53" s="15" t="s">
        <v>1179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345</v>
      </c>
      <c r="F54" s="5" t="s">
        <v>1162</v>
      </c>
      <c r="G54" s="15" t="s">
        <v>1179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345</v>
      </c>
      <c r="F55" s="5" t="s">
        <v>1162</v>
      </c>
      <c r="G55" s="15" t="s">
        <v>1179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345</v>
      </c>
      <c r="F56" s="5" t="s">
        <v>1162</v>
      </c>
      <c r="G56" s="15" t="s">
        <v>1179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345</v>
      </c>
      <c r="F57" s="5" t="s">
        <v>1162</v>
      </c>
      <c r="G57" s="15" t="s">
        <v>1179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345</v>
      </c>
      <c r="F58" s="5" t="s">
        <v>1162</v>
      </c>
      <c r="G58" s="15" t="s">
        <v>1179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345</v>
      </c>
      <c r="F59" s="5" t="s">
        <v>1162</v>
      </c>
      <c r="G59" s="15" t="s">
        <v>1179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345</v>
      </c>
      <c r="F60" s="5" t="s">
        <v>1162</v>
      </c>
      <c r="G60" s="15" t="s">
        <v>1179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345</v>
      </c>
      <c r="F61" s="5" t="s">
        <v>1162</v>
      </c>
      <c r="G61" s="15" t="s">
        <v>1179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345</v>
      </c>
      <c r="F62" s="5" t="s">
        <v>1162</v>
      </c>
      <c r="G62" s="15" t="s">
        <v>1179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1180</v>
      </c>
      <c r="G63" s="15" t="s">
        <v>1181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>
        <v>1</v>
      </c>
      <c r="E64" s="5" t="s">
        <v>242</v>
      </c>
      <c r="F64" s="5" t="s">
        <v>1182</v>
      </c>
      <c r="G64" s="15" t="s">
        <v>1181</v>
      </c>
      <c r="H64" s="15"/>
      <c r="I64" s="15" t="s">
        <v>339</v>
      </c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1183</v>
      </c>
      <c r="G65" s="15" t="s">
        <v>1181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1184</v>
      </c>
      <c r="G66" s="15" t="s">
        <v>1181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1185</v>
      </c>
      <c r="G67" s="15" t="s">
        <v>1181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1186</v>
      </c>
      <c r="G68" s="15" t="s">
        <v>1181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 t="s">
        <v>1187</v>
      </c>
      <c r="G69" s="15" t="s">
        <v>1181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1188</v>
      </c>
      <c r="G70" s="15" t="s">
        <v>1181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1189</v>
      </c>
      <c r="G71" s="15" t="s">
        <v>1181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1190</v>
      </c>
      <c r="G72" s="15" t="s">
        <v>1181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1191</v>
      </c>
      <c r="G73" s="15" t="s">
        <v>1181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1192</v>
      </c>
      <c r="G74" s="15" t="s">
        <v>1181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1193</v>
      </c>
      <c r="G75" s="15" t="s">
        <v>1181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1194</v>
      </c>
      <c r="G76" s="15" t="s">
        <v>1181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1195</v>
      </c>
      <c r="G77" s="15" t="s">
        <v>1181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1196</v>
      </c>
      <c r="G78" s="15" t="s">
        <v>1181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1197</v>
      </c>
      <c r="G79" s="15" t="s">
        <v>1181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1198</v>
      </c>
      <c r="G80" s="15" t="s">
        <v>1181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1199</v>
      </c>
      <c r="G81" s="15" t="s">
        <v>1181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1200</v>
      </c>
      <c r="G82" s="15" t="s">
        <v>1181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1201</v>
      </c>
      <c r="G83" s="15" t="s">
        <v>1181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1202</v>
      </c>
      <c r="G84" s="15" t="s">
        <v>1181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1203</v>
      </c>
      <c r="G85" s="15" t="s">
        <v>1181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1204</v>
      </c>
      <c r="G86" s="15" t="s">
        <v>1181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1205</v>
      </c>
      <c r="G87" s="15" t="s">
        <v>1181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1206</v>
      </c>
      <c r="G88" s="15" t="s">
        <v>1181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1207</v>
      </c>
      <c r="G89" s="15" t="s">
        <v>1181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1208</v>
      </c>
      <c r="G90" s="15" t="s">
        <v>1181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1209</v>
      </c>
      <c r="G91" s="15" t="s">
        <v>1181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4">
        <v>1</v>
      </c>
      <c r="D92" s="1"/>
      <c r="E92" s="5" t="s">
        <v>242</v>
      </c>
      <c r="F92" s="5" t="s">
        <v>1007</v>
      </c>
      <c r="G92" s="15" t="s">
        <v>1210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4">
        <v>1</v>
      </c>
      <c r="D93" s="4">
        <v>1</v>
      </c>
      <c r="E93" s="5" t="s">
        <v>242</v>
      </c>
      <c r="F93" s="5" t="s">
        <v>1069</v>
      </c>
      <c r="G93" s="15" t="s">
        <v>1210</v>
      </c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242</v>
      </c>
      <c r="F94" s="5" t="s">
        <v>1070</v>
      </c>
      <c r="G94" s="15" t="s">
        <v>1210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242</v>
      </c>
      <c r="F95" s="5" t="s">
        <v>1071</v>
      </c>
      <c r="G95" s="15" t="s">
        <v>1210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242</v>
      </c>
      <c r="F96" s="5" t="s">
        <v>1072</v>
      </c>
      <c r="G96" s="15" t="s">
        <v>1210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242</v>
      </c>
      <c r="F97" s="5" t="s">
        <v>1073</v>
      </c>
      <c r="G97" s="15" t="s">
        <v>1210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242</v>
      </c>
      <c r="F98" s="5" t="s">
        <v>1074</v>
      </c>
      <c r="G98" s="15" t="s">
        <v>1210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242</v>
      </c>
      <c r="F99" s="5" t="s">
        <v>1075</v>
      </c>
      <c r="G99" s="15" t="s">
        <v>1210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242</v>
      </c>
      <c r="F100" s="5" t="s">
        <v>1076</v>
      </c>
      <c r="G100" s="15" t="s">
        <v>1210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242</v>
      </c>
      <c r="F101" s="5" t="s">
        <v>1077</v>
      </c>
      <c r="G101" s="15" t="s">
        <v>1210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242</v>
      </c>
      <c r="F102" s="5" t="s">
        <v>1078</v>
      </c>
      <c r="G102" s="15" t="s">
        <v>1210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4">
        <v>1</v>
      </c>
      <c r="D103" s="1"/>
      <c r="E103" s="5" t="s">
        <v>242</v>
      </c>
      <c r="F103" s="5" t="s">
        <v>1079</v>
      </c>
      <c r="G103" s="15" t="s">
        <v>1210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4">
        <v>1</v>
      </c>
      <c r="D104" s="1"/>
      <c r="E104" s="5" t="s">
        <v>242</v>
      </c>
      <c r="F104" s="5" t="s">
        <v>1080</v>
      </c>
      <c r="G104" s="15" t="s">
        <v>1210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4">
        <v>1</v>
      </c>
      <c r="D105" s="1"/>
      <c r="E105" s="5" t="s">
        <v>242</v>
      </c>
      <c r="F105" s="5" t="s">
        <v>1081</v>
      </c>
      <c r="G105" s="15" t="s">
        <v>1210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4">
        <v>1</v>
      </c>
      <c r="D106" s="1"/>
      <c r="E106" s="5" t="s">
        <v>242</v>
      </c>
      <c r="F106" s="5" t="s">
        <v>1082</v>
      </c>
      <c r="G106" s="15" t="s">
        <v>1210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4">
        <v>1</v>
      </c>
      <c r="D107" s="1"/>
      <c r="E107" s="5" t="s">
        <v>242</v>
      </c>
      <c r="F107" s="5" t="s">
        <v>1083</v>
      </c>
      <c r="G107" s="15" t="s">
        <v>1210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242</v>
      </c>
      <c r="F108" s="5" t="s">
        <v>1084</v>
      </c>
      <c r="G108" s="15" t="s">
        <v>1210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242</v>
      </c>
      <c r="F109" s="5" t="s">
        <v>1085</v>
      </c>
      <c r="G109" s="15" t="s">
        <v>1210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242</v>
      </c>
      <c r="F110" s="5" t="s">
        <v>1086</v>
      </c>
      <c r="G110" s="15" t="s">
        <v>1210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242</v>
      </c>
      <c r="F111" s="5" t="s">
        <v>1087</v>
      </c>
      <c r="G111" s="15" t="s">
        <v>1210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242</v>
      </c>
      <c r="F112" s="5" t="s">
        <v>1088</v>
      </c>
      <c r="G112" s="15" t="s">
        <v>1210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242</v>
      </c>
      <c r="F113" s="5" t="s">
        <v>1089</v>
      </c>
      <c r="G113" s="15" t="s">
        <v>1210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4">
        <v>1</v>
      </c>
      <c r="D114" s="1"/>
      <c r="E114" s="5" t="s">
        <v>242</v>
      </c>
      <c r="F114" s="5" t="s">
        <v>1090</v>
      </c>
      <c r="G114" s="15" t="s">
        <v>1210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0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/>
      <c r="D141" s="5"/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5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5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5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5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5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5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5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5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/>
      <c r="D150" s="5">
        <v>1</v>
      </c>
      <c r="E150" s="5"/>
      <c r="F150" s="10"/>
      <c r="G150" s="12"/>
      <c r="H150" s="15"/>
      <c r="I150" s="10"/>
      <c r="J150" s="15" t="s">
        <v>339</v>
      </c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/>
      <c r="D151" s="5"/>
      <c r="E151" s="5"/>
      <c r="F151" s="10"/>
      <c r="G151" s="12"/>
      <c r="H151" s="15"/>
      <c r="I151" s="10"/>
      <c r="J151" s="15" t="s">
        <v>339</v>
      </c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/>
      <c r="E152" s="5"/>
      <c r="F152" s="10"/>
      <c r="G152" s="12"/>
      <c r="H152" s="15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/>
      <c r="E153" s="5"/>
      <c r="F153" s="10"/>
      <c r="G153" s="12"/>
      <c r="H153" s="15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/>
      <c r="E154" s="5"/>
      <c r="F154" s="10"/>
      <c r="G154" s="12"/>
      <c r="H154" s="15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/>
      <c r="E155" s="5"/>
      <c r="F155" s="10"/>
      <c r="G155" s="12"/>
      <c r="H155" s="15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/>
      <c r="E156" s="5"/>
      <c r="F156" s="10"/>
      <c r="G156" s="12"/>
      <c r="H156" s="15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/>
      <c r="E157" s="5"/>
      <c r="F157" s="10"/>
      <c r="G157" s="12"/>
      <c r="H157" s="15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/>
      <c r="D158" s="5"/>
      <c r="E158" s="5"/>
      <c r="F158" s="10"/>
      <c r="G158" s="12"/>
      <c r="H158" s="15"/>
      <c r="I158" s="10"/>
      <c r="J158" s="15" t="s">
        <v>339</v>
      </c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/>
      <c r="E159" s="5"/>
      <c r="F159" s="10"/>
      <c r="G159" s="12"/>
      <c r="H159" s="15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/>
      <c r="E160" s="5"/>
      <c r="F160" s="10"/>
      <c r="G160" s="12"/>
      <c r="H160" s="15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5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5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5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5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5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5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5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5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5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791</v>
      </c>
      <c r="F170" s="23" t="s">
        <v>1212</v>
      </c>
      <c r="G170" s="51" t="s">
        <v>1211</v>
      </c>
      <c r="H170" s="15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/>
      <c r="D171" s="5">
        <v>1</v>
      </c>
      <c r="E171" s="46"/>
      <c r="F171" s="23"/>
      <c r="G171" s="12"/>
      <c r="H171" s="15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1260.5042016806724</v>
      </c>
      <c r="R171" s="50">
        <f t="shared" si="5"/>
        <v>1260.5042016806724</v>
      </c>
    </row>
    <row r="172" spans="2:18">
      <c r="B172" s="4" t="s">
        <v>155</v>
      </c>
      <c r="C172" s="46">
        <v>1</v>
      </c>
      <c r="D172" s="5"/>
      <c r="E172" s="46" t="s">
        <v>791</v>
      </c>
      <c r="F172" s="23" t="s">
        <v>1213</v>
      </c>
      <c r="G172" s="51" t="s">
        <v>1211</v>
      </c>
      <c r="H172" s="15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46">
        <v>1</v>
      </c>
      <c r="D173" s="5"/>
      <c r="E173" s="46" t="s">
        <v>791</v>
      </c>
      <c r="F173" s="23" t="s">
        <v>1214</v>
      </c>
      <c r="G173" s="51" t="s">
        <v>1211</v>
      </c>
      <c r="H173" s="15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/>
      <c r="D174" s="5">
        <v>1</v>
      </c>
      <c r="E174" s="46"/>
      <c r="F174" s="23"/>
      <c r="G174" s="12"/>
      <c r="H174" s="15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1932.7731092436975</v>
      </c>
      <c r="R174" s="50">
        <f t="shared" si="5"/>
        <v>1932.7731092436975</v>
      </c>
    </row>
    <row r="175" spans="2:18">
      <c r="B175" s="4" t="s">
        <v>158</v>
      </c>
      <c r="C175" s="46">
        <v>1</v>
      </c>
      <c r="D175" s="5"/>
      <c r="E175" s="46" t="s">
        <v>791</v>
      </c>
      <c r="F175" s="23" t="s">
        <v>1215</v>
      </c>
      <c r="G175" s="51" t="s">
        <v>1211</v>
      </c>
      <c r="H175" s="15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791</v>
      </c>
      <c r="F176" s="23" t="s">
        <v>1216</v>
      </c>
      <c r="G176" s="51" t="s">
        <v>1211</v>
      </c>
      <c r="H176" s="15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/>
      <c r="D177" s="5">
        <v>1</v>
      </c>
      <c r="E177" s="46"/>
      <c r="F177" s="23"/>
      <c r="G177" s="12"/>
      <c r="H177" s="15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4285.7142857142862</v>
      </c>
      <c r="R177" s="50">
        <f t="shared" si="5"/>
        <v>4285.7142857142862</v>
      </c>
    </row>
    <row r="178" spans="2:18">
      <c r="B178" s="4" t="s">
        <v>160</v>
      </c>
      <c r="C178" s="46"/>
      <c r="D178" s="5">
        <v>1</v>
      </c>
      <c r="E178" s="46"/>
      <c r="F178" s="23"/>
      <c r="G178" s="12"/>
      <c r="H178" s="15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5210.0840336134452</v>
      </c>
      <c r="R178" s="50">
        <f t="shared" si="5"/>
        <v>5210.0840336134452</v>
      </c>
    </row>
    <row r="179" spans="2:18">
      <c r="B179" s="4" t="s">
        <v>162</v>
      </c>
      <c r="C179" s="46"/>
      <c r="D179" s="5">
        <v>1</v>
      </c>
      <c r="E179" s="46"/>
      <c r="F179" s="23"/>
      <c r="G179" s="12"/>
      <c r="H179" s="15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7647.0588235294117</v>
      </c>
      <c r="R179" s="50">
        <f t="shared" si="5"/>
        <v>7647.0588235294117</v>
      </c>
    </row>
    <row r="180" spans="2:18">
      <c r="B180" s="4" t="s">
        <v>163</v>
      </c>
      <c r="C180" s="46">
        <v>1</v>
      </c>
      <c r="D180" s="5"/>
      <c r="E180" s="46" t="s">
        <v>791</v>
      </c>
      <c r="F180" s="23" t="s">
        <v>1217</v>
      </c>
      <c r="G180" s="51" t="s">
        <v>1211</v>
      </c>
      <c r="H180" s="15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345</v>
      </c>
      <c r="F181" s="10"/>
      <c r="G181" s="12" t="s">
        <v>1218</v>
      </c>
      <c r="H181" s="15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912</v>
      </c>
      <c r="G182" s="52" t="s">
        <v>1219</v>
      </c>
      <c r="H182" s="15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913</v>
      </c>
      <c r="G183" s="52" t="s">
        <v>1219</v>
      </c>
      <c r="H183" s="15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>
        <v>1</v>
      </c>
      <c r="E184" s="46" t="s">
        <v>242</v>
      </c>
      <c r="F184" s="17" t="s">
        <v>914</v>
      </c>
      <c r="G184" s="52" t="s">
        <v>1219</v>
      </c>
      <c r="H184" s="15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915</v>
      </c>
      <c r="G185" s="52" t="s">
        <v>1219</v>
      </c>
      <c r="H185" s="15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>
        <v>1</v>
      </c>
      <c r="E186" s="46" t="s">
        <v>242</v>
      </c>
      <c r="F186" s="17" t="s">
        <v>916</v>
      </c>
      <c r="G186" s="52" t="s">
        <v>1219</v>
      </c>
      <c r="H186" s="15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917</v>
      </c>
      <c r="G187" s="52" t="s">
        <v>1219</v>
      </c>
      <c r="H187" s="15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918</v>
      </c>
      <c r="G188" s="52" t="s">
        <v>1219</v>
      </c>
      <c r="H188" s="15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919</v>
      </c>
      <c r="G189" s="52" t="s">
        <v>1219</v>
      </c>
      <c r="H189" s="15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920</v>
      </c>
      <c r="G190" s="52" t="s">
        <v>1219</v>
      </c>
      <c r="H190" s="15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921</v>
      </c>
      <c r="G191" s="52" t="s">
        <v>1219</v>
      </c>
      <c r="H191" s="15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>
        <v>1</v>
      </c>
      <c r="D192" s="5"/>
      <c r="E192" s="46" t="s">
        <v>242</v>
      </c>
      <c r="F192" s="17" t="s">
        <v>922</v>
      </c>
      <c r="G192" s="52" t="s">
        <v>1219</v>
      </c>
      <c r="H192" s="15" t="s">
        <v>339</v>
      </c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923</v>
      </c>
      <c r="G193" s="52" t="s">
        <v>1219</v>
      </c>
      <c r="H193" s="15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>
        <v>1</v>
      </c>
      <c r="D194" s="5"/>
      <c r="E194" s="46" t="s">
        <v>242</v>
      </c>
      <c r="F194" s="17" t="s">
        <v>924</v>
      </c>
      <c r="G194" s="52" t="s">
        <v>1219</v>
      </c>
      <c r="H194" s="15" t="s">
        <v>339</v>
      </c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925</v>
      </c>
      <c r="G195" s="52" t="s">
        <v>1219</v>
      </c>
      <c r="H195" s="15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>
        <v>1</v>
      </c>
      <c r="D196" s="5"/>
      <c r="E196" s="46" t="s">
        <v>242</v>
      </c>
      <c r="F196" s="17" t="s">
        <v>926</v>
      </c>
      <c r="G196" s="52" t="s">
        <v>1219</v>
      </c>
      <c r="H196" s="15" t="s">
        <v>339</v>
      </c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927</v>
      </c>
      <c r="G197" s="52" t="s">
        <v>1219</v>
      </c>
      <c r="H197" s="15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928</v>
      </c>
      <c r="G198" s="52" t="s">
        <v>1219</v>
      </c>
      <c r="H198" s="15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>
        <v>1</v>
      </c>
      <c r="D199" s="5"/>
      <c r="E199" s="46" t="s">
        <v>242</v>
      </c>
      <c r="F199" s="17" t="s">
        <v>929</v>
      </c>
      <c r="G199" s="52" t="s">
        <v>1219</v>
      </c>
      <c r="H199" s="15" t="s">
        <v>339</v>
      </c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1092</v>
      </c>
      <c r="G200" s="52" t="s">
        <v>1219</v>
      </c>
      <c r="H200" s="15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 s="104" customFormat="1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 s="104" customFormat="1">
      <c r="B204" s="4" t="s">
        <v>24</v>
      </c>
      <c r="C204" s="5">
        <v>1</v>
      </c>
      <c r="D204" s="5">
        <v>1</v>
      </c>
      <c r="E204" s="5" t="s">
        <v>242</v>
      </c>
      <c r="F204" s="15" t="s">
        <v>1220</v>
      </c>
      <c r="G204" s="19" t="s">
        <v>1221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 s="104" customFormat="1">
      <c r="B205" s="4" t="s">
        <v>25</v>
      </c>
      <c r="C205" s="5"/>
      <c r="D205" s="5">
        <v>1</v>
      </c>
      <c r="E205" s="5"/>
      <c r="F205" s="15"/>
      <c r="G205" s="19"/>
      <c r="H205" s="15"/>
      <c r="I205" s="15"/>
      <c r="J205" s="15" t="s">
        <v>339</v>
      </c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 s="104" customFormat="1">
      <c r="B206" s="4" t="s">
        <v>26</v>
      </c>
      <c r="C206" s="5">
        <v>1</v>
      </c>
      <c r="D206" s="5">
        <v>1</v>
      </c>
      <c r="E206" s="5" t="s">
        <v>934</v>
      </c>
      <c r="F206" s="15" t="s">
        <v>936</v>
      </c>
      <c r="G206" s="19" t="s">
        <v>1222</v>
      </c>
      <c r="H206" s="15"/>
      <c r="I206" s="15" t="s">
        <v>339</v>
      </c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 s="104" customFormat="1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 s="104" customFormat="1">
      <c r="B208" s="4" t="s">
        <v>28</v>
      </c>
      <c r="C208" s="5">
        <v>1</v>
      </c>
      <c r="D208" s="5"/>
      <c r="E208" s="5" t="s">
        <v>242</v>
      </c>
      <c r="F208" s="15" t="s">
        <v>1223</v>
      </c>
      <c r="G208" s="19" t="s">
        <v>1224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 s="104" customFormat="1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 s="104" customFormat="1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 s="104" customFormat="1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 s="104" customFormat="1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 s="104" customFormat="1">
      <c r="B213" s="15" t="s">
        <v>183</v>
      </c>
      <c r="C213" s="15">
        <v>1</v>
      </c>
      <c r="D213" s="10"/>
      <c r="E213" s="10" t="s">
        <v>1154</v>
      </c>
      <c r="F213" s="10" t="s">
        <v>1225</v>
      </c>
      <c r="G213" s="10" t="s">
        <v>1226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 s="104" customFormat="1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 s="14" customFormat="1">
      <c r="B215" s="55" t="s">
        <v>692</v>
      </c>
      <c r="C215" s="73">
        <v>1</v>
      </c>
      <c r="D215" s="55"/>
      <c r="E215" s="55"/>
      <c r="F215" s="55"/>
      <c r="G215" s="55" t="s">
        <v>1227</v>
      </c>
      <c r="H215" s="73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 s="14" customFormat="1">
      <c r="B216" s="103" t="s">
        <v>1231</v>
      </c>
      <c r="C216" s="10">
        <v>1</v>
      </c>
      <c r="D216" s="10"/>
      <c r="E216" s="10" t="s">
        <v>1228</v>
      </c>
      <c r="F216" s="10" t="s">
        <v>1229</v>
      </c>
      <c r="G216" s="10" t="s">
        <v>1230</v>
      </c>
      <c r="H216" s="10" t="s">
        <v>339</v>
      </c>
      <c r="I216" s="10"/>
      <c r="J216" s="10"/>
      <c r="K216" s="56"/>
      <c r="L216" s="56"/>
      <c r="M216" s="57"/>
      <c r="N216" s="56"/>
      <c r="O216" s="56"/>
      <c r="P216" s="57"/>
      <c r="Q216" s="105">
        <f>SUM(Q12:Q215)</f>
        <v>4047684.8739495799</v>
      </c>
      <c r="R216" s="105">
        <f>SUM(R12:R215)</f>
        <v>3313042.8571428577</v>
      </c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2:R222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109375" style="6" bestFit="1" customWidth="1"/>
    <col min="6" max="6" width="10.6640625" style="6" bestFit="1" customWidth="1"/>
    <col min="7" max="7" width="8.6640625" style="7" bestFit="1" customWidth="1"/>
    <col min="8" max="8" width="6.6640625" style="7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G4" s="6"/>
      <c r="H4" s="6"/>
      <c r="I4" s="6"/>
    </row>
    <row r="5" spans="2:18">
      <c r="B5" s="94" t="s">
        <v>337</v>
      </c>
      <c r="C5" s="149" t="s">
        <v>1232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1233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1234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1235</v>
      </c>
      <c r="G14" s="15" t="s">
        <v>1236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1237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791</v>
      </c>
      <c r="F18" s="15" t="s">
        <v>1107</v>
      </c>
      <c r="G18" s="15" t="s">
        <v>1238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242</v>
      </c>
      <c r="F19" s="5" t="s">
        <v>1239</v>
      </c>
      <c r="G19" s="15" t="s">
        <v>775</v>
      </c>
      <c r="H19" s="15" t="s">
        <v>339</v>
      </c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1240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1241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791</v>
      </c>
      <c r="F23" s="15"/>
      <c r="G23" s="15" t="s">
        <v>1242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791</v>
      </c>
      <c r="F30" s="5">
        <v>48014</v>
      </c>
      <c r="G30" s="15" t="s">
        <v>1243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791</v>
      </c>
      <c r="F31" s="5">
        <v>48014</v>
      </c>
      <c r="G31" s="15" t="s">
        <v>1243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791</v>
      </c>
      <c r="F32" s="5">
        <v>48014</v>
      </c>
      <c r="G32" s="15" t="s">
        <v>1243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791</v>
      </c>
      <c r="F33" s="5">
        <v>48014</v>
      </c>
      <c r="G33" s="15" t="s">
        <v>1243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791</v>
      </c>
      <c r="F34" s="5">
        <v>48014</v>
      </c>
      <c r="G34" s="15" t="s">
        <v>1243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791</v>
      </c>
      <c r="F35" s="5">
        <v>48014</v>
      </c>
      <c r="G35" s="15" t="s">
        <v>1243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1244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1162</v>
      </c>
      <c r="G48" s="15" t="s">
        <v>1244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1162</v>
      </c>
      <c r="G49" s="15" t="s">
        <v>1244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1162</v>
      </c>
      <c r="G50" s="15" t="s">
        <v>1244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791</v>
      </c>
      <c r="F51" s="5" t="s">
        <v>1162</v>
      </c>
      <c r="G51" s="15" t="s">
        <v>1244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1162</v>
      </c>
      <c r="G52" s="15" t="s">
        <v>1244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1162</v>
      </c>
      <c r="G53" s="15" t="s">
        <v>1244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/>
      <c r="D54" s="4">
        <v>1</v>
      </c>
      <c r="E54" s="5" t="s">
        <v>791</v>
      </c>
      <c r="F54" s="5" t="s">
        <v>1162</v>
      </c>
      <c r="G54" s="15" t="s">
        <v>1244</v>
      </c>
      <c r="H54" s="15"/>
      <c r="I54" s="15"/>
      <c r="J54" s="15" t="s">
        <v>339</v>
      </c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37815.126050420171</v>
      </c>
      <c r="R54" s="50">
        <f t="shared" si="1"/>
        <v>19579.831932773111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1162</v>
      </c>
      <c r="G55" s="15" t="s">
        <v>1244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1162</v>
      </c>
      <c r="G56" s="15" t="s">
        <v>1244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1162</v>
      </c>
      <c r="G57" s="15" t="s">
        <v>1244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791</v>
      </c>
      <c r="F58" s="5" t="s">
        <v>1162</v>
      </c>
      <c r="G58" s="15" t="s">
        <v>1244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1162</v>
      </c>
      <c r="G59" s="15" t="s">
        <v>1244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1162</v>
      </c>
      <c r="G60" s="15" t="s">
        <v>1244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1162</v>
      </c>
      <c r="G61" s="15" t="s">
        <v>1244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1162</v>
      </c>
      <c r="G62" s="15" t="s">
        <v>1244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F63" s="5" t="s">
        <v>1245</v>
      </c>
      <c r="G63" s="15" t="s">
        <v>1246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/>
      <c r="E64" s="5" t="s">
        <v>242</v>
      </c>
      <c r="F64" s="5" t="s">
        <v>1247</v>
      </c>
      <c r="G64" s="15" t="s">
        <v>1271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1248</v>
      </c>
      <c r="G65" s="15" t="s">
        <v>1238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1249</v>
      </c>
      <c r="G66" s="15" t="s">
        <v>1240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1250</v>
      </c>
      <c r="G67" s="15" t="s">
        <v>1272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1251</v>
      </c>
      <c r="G68" s="15" t="s">
        <v>1273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>
        <v>1</v>
      </c>
      <c r="E69" s="5" t="s">
        <v>242</v>
      </c>
      <c r="F69" s="5" t="s">
        <v>1252</v>
      </c>
      <c r="G69" s="15" t="s">
        <v>1274</v>
      </c>
      <c r="H69" s="15"/>
      <c r="I69" s="15" t="s">
        <v>339</v>
      </c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/>
      <c r="D70" s="4">
        <v>1</v>
      </c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10084.033613445379</v>
      </c>
      <c r="R70" s="50">
        <f t="shared" si="1"/>
        <v>5462.1848739495799</v>
      </c>
    </row>
    <row r="71" spans="2:18" ht="14.7" customHeight="1">
      <c r="B71" s="1" t="s">
        <v>35</v>
      </c>
      <c r="C71" s="4"/>
      <c r="D71" s="4">
        <v>1</v>
      </c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10084.033613445379</v>
      </c>
      <c r="R71" s="50">
        <f t="shared" si="1"/>
        <v>5462.1848739495799</v>
      </c>
    </row>
    <row r="72" spans="2:18" ht="14.7" customHeight="1">
      <c r="B72" s="1" t="s">
        <v>36</v>
      </c>
      <c r="C72" s="4"/>
      <c r="D72" s="4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10084.033613445379</v>
      </c>
      <c r="R72" s="50">
        <f t="shared" si="1"/>
        <v>5462.1848739495799</v>
      </c>
    </row>
    <row r="73" spans="2:18" ht="14.7" customHeight="1">
      <c r="B73" s="1" t="s">
        <v>37</v>
      </c>
      <c r="C73" s="4"/>
      <c r="D73" s="4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10084.033613445379</v>
      </c>
      <c r="R73" s="50">
        <f t="shared" si="1"/>
        <v>5462.1848739495799</v>
      </c>
    </row>
    <row r="74" spans="2:18" ht="14.7" customHeight="1">
      <c r="B74" s="1" t="s">
        <v>38</v>
      </c>
      <c r="C74" s="4"/>
      <c r="D74" s="4">
        <v>1</v>
      </c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10084.033613445379</v>
      </c>
      <c r="R74" s="50">
        <f t="shared" si="1"/>
        <v>5462.1848739495799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1258</v>
      </c>
      <c r="G75" s="15" t="s">
        <v>1277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1259</v>
      </c>
      <c r="G76" s="15" t="s">
        <v>1278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>
        <v>1</v>
      </c>
      <c r="E77" s="5" t="s">
        <v>242</v>
      </c>
      <c r="F77" s="5" t="s">
        <v>1260</v>
      </c>
      <c r="G77" s="15" t="s">
        <v>1237</v>
      </c>
      <c r="H77" s="15"/>
      <c r="I77" s="15"/>
      <c r="J77" s="15" t="s">
        <v>339</v>
      </c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13445.378151260506</v>
      </c>
      <c r="R77" s="50">
        <f t="shared" ref="R77:R140" si="3">P77*D77</f>
        <v>5882.3529411764712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1261</v>
      </c>
      <c r="G78" s="15" t="s">
        <v>1279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1262</v>
      </c>
      <c r="G79" s="15" t="s">
        <v>1280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1263</v>
      </c>
      <c r="G80" s="15" t="s">
        <v>1281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1133</v>
      </c>
      <c r="G81" s="15" t="s">
        <v>1282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1132</v>
      </c>
      <c r="G82" s="15" t="s">
        <v>1283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1264</v>
      </c>
      <c r="G83" s="15" t="s">
        <v>1284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1265</v>
      </c>
      <c r="G84" s="15" t="s">
        <v>1285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1266</v>
      </c>
      <c r="G85" s="15" t="s">
        <v>1286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1267</v>
      </c>
      <c r="G86" s="15" t="s">
        <v>1287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1268</v>
      </c>
      <c r="G87" s="15" t="s">
        <v>1288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1269</v>
      </c>
      <c r="G88" s="15" t="s">
        <v>1289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1270</v>
      </c>
      <c r="G89" s="15" t="s">
        <v>1290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27731.092436974792</v>
      </c>
      <c r="R90" s="50">
        <f t="shared" si="3"/>
        <v>15714.285714285716</v>
      </c>
    </row>
    <row r="91" spans="2:18" ht="14.7" customHeight="1">
      <c r="B91" s="1" t="s">
        <v>55</v>
      </c>
      <c r="C91" s="4"/>
      <c r="D91" s="1">
        <v>1</v>
      </c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29411.764705882353</v>
      </c>
      <c r="R91" s="50">
        <f t="shared" si="3"/>
        <v>16722.689075630253</v>
      </c>
    </row>
    <row r="92" spans="2:18" ht="14.7" customHeight="1">
      <c r="B92" s="2" t="s">
        <v>14</v>
      </c>
      <c r="C92" s="1">
        <v>1</v>
      </c>
      <c r="D92" s="1"/>
      <c r="E92" s="5" t="s">
        <v>1293</v>
      </c>
      <c r="F92" s="5" t="s">
        <v>1294</v>
      </c>
      <c r="G92" s="15" t="s">
        <v>1295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1293</v>
      </c>
      <c r="F93" s="5" t="s">
        <v>1296</v>
      </c>
      <c r="G93" s="15" t="s">
        <v>1295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1293</v>
      </c>
      <c r="F94" s="5" t="s">
        <v>1297</v>
      </c>
      <c r="G94" s="15" t="s">
        <v>1295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1293</v>
      </c>
      <c r="F95" s="5" t="s">
        <v>1007</v>
      </c>
      <c r="G95" s="15" t="s">
        <v>1295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1293</v>
      </c>
      <c r="F96" s="5" t="s">
        <v>1069</v>
      </c>
      <c r="G96" s="15" t="s">
        <v>1295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1293</v>
      </c>
      <c r="F97" s="5" t="s">
        <v>1070</v>
      </c>
      <c r="G97" s="15" t="s">
        <v>1295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1293</v>
      </c>
      <c r="F98" s="5" t="s">
        <v>1071</v>
      </c>
      <c r="G98" s="15" t="s">
        <v>1295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1293</v>
      </c>
      <c r="F99" s="5" t="s">
        <v>1072</v>
      </c>
      <c r="G99" s="15" t="s">
        <v>1295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1293</v>
      </c>
      <c r="F100" s="5" t="s">
        <v>1073</v>
      </c>
      <c r="G100" s="15" t="s">
        <v>1295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1293</v>
      </c>
      <c r="F101" s="5" t="s">
        <v>1074</v>
      </c>
      <c r="G101" s="15" t="s">
        <v>1295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1293</v>
      </c>
      <c r="F102" s="5" t="s">
        <v>1075</v>
      </c>
      <c r="G102" s="15" t="s">
        <v>1295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1293</v>
      </c>
      <c r="F103" s="5" t="s">
        <v>1076</v>
      </c>
      <c r="G103" s="15" t="s">
        <v>1295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1293</v>
      </c>
      <c r="F104" s="5" t="s">
        <v>1077</v>
      </c>
      <c r="G104" s="15" t="s">
        <v>1295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1293</v>
      </c>
      <c r="F105" s="5" t="s">
        <v>1078</v>
      </c>
      <c r="G105" s="15" t="s">
        <v>1295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8403.361344537816</v>
      </c>
      <c r="R106" s="50">
        <f t="shared" si="3"/>
        <v>4453.7815126050418</v>
      </c>
    </row>
    <row r="107" spans="2:18" ht="14.7" customHeight="1">
      <c r="B107" s="4" t="s">
        <v>86</v>
      </c>
      <c r="C107" s="1">
        <v>1</v>
      </c>
      <c r="D107" s="1"/>
      <c r="E107" s="5" t="s">
        <v>1293</v>
      </c>
      <c r="F107" s="5" t="s">
        <v>1080</v>
      </c>
      <c r="G107" s="15" t="s">
        <v>1295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1293</v>
      </c>
      <c r="F108" s="5" t="s">
        <v>1081</v>
      </c>
      <c r="G108" s="15" t="s">
        <v>1295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1293</v>
      </c>
      <c r="F109" s="5" t="s">
        <v>1082</v>
      </c>
      <c r="G109" s="15" t="s">
        <v>1295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1293</v>
      </c>
      <c r="F110" s="5" t="s">
        <v>1083</v>
      </c>
      <c r="G110" s="15" t="s">
        <v>1295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1293</v>
      </c>
      <c r="F111" s="5" t="s">
        <v>1084</v>
      </c>
      <c r="G111" s="15" t="s">
        <v>1295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1293</v>
      </c>
      <c r="F112" s="5" t="s">
        <v>1085</v>
      </c>
      <c r="G112" s="15" t="s">
        <v>1295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1293</v>
      </c>
      <c r="F113" s="5" t="s">
        <v>1086</v>
      </c>
      <c r="G113" s="15" t="s">
        <v>1295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1293</v>
      </c>
      <c r="F114" s="5" t="s">
        <v>1087</v>
      </c>
      <c r="G114" s="15" t="s">
        <v>1295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1271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242</v>
      </c>
      <c r="F116" s="5" t="s">
        <v>1299</v>
      </c>
      <c r="G116" s="15" t="s">
        <v>1271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1271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1301</v>
      </c>
      <c r="G118" s="15" t="s">
        <v>1271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1302</v>
      </c>
      <c r="G119" s="15" t="s">
        <v>1271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1271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1271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1271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1271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1271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1271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1309</v>
      </c>
      <c r="G126" s="15" t="s">
        <v>1271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/>
      <c r="D127" s="4">
        <v>1</v>
      </c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6722.6890756302528</v>
      </c>
      <c r="R127" s="50">
        <f t="shared" si="3"/>
        <v>3445.3781512605042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1271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1271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1271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1313</v>
      </c>
      <c r="G131" s="15" t="s">
        <v>1271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1271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 t="s">
        <v>1315</v>
      </c>
      <c r="G133" s="15" t="s">
        <v>1278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 t="s">
        <v>1315</v>
      </c>
      <c r="G134" s="15" t="s">
        <v>1278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 t="s">
        <v>1315</v>
      </c>
      <c r="G135" s="15" t="s">
        <v>1278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 t="s">
        <v>1315</v>
      </c>
      <c r="G136" s="15" t="s">
        <v>1278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791</v>
      </c>
      <c r="F137" s="5" t="s">
        <v>1315</v>
      </c>
      <c r="G137" s="15" t="s">
        <v>1278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>
        <v>1</v>
      </c>
      <c r="E138" s="5"/>
      <c r="F138" s="5"/>
      <c r="G138" s="15"/>
      <c r="H138" s="15"/>
      <c r="I138" s="15" t="s">
        <v>339</v>
      </c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 t="s">
        <v>1315</v>
      </c>
      <c r="G139" s="15" t="s">
        <v>1278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">
        <v>1</v>
      </c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16806.722689075632</v>
      </c>
      <c r="R140" s="50">
        <f t="shared" si="3"/>
        <v>16806.722689075632</v>
      </c>
    </row>
    <row r="141" spans="2:18">
      <c r="B141" s="1" t="s">
        <v>259</v>
      </c>
      <c r="C141" s="1"/>
      <c r="D141" s="1">
        <v>1</v>
      </c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16806.722689075632</v>
      </c>
      <c r="R141" s="50">
        <f t="shared" ref="R141:R204" si="5">P141*D141</f>
        <v>16806.722689075632</v>
      </c>
    </row>
    <row r="142" spans="2:18">
      <c r="B142" s="2" t="s">
        <v>15</v>
      </c>
      <c r="C142" s="46">
        <v>1</v>
      </c>
      <c r="D142" s="46"/>
      <c r="E142" s="46" t="s">
        <v>791</v>
      </c>
      <c r="F142" s="23" t="s">
        <v>1316</v>
      </c>
      <c r="G142" s="51" t="s">
        <v>1277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/>
      <c r="D143" s="5">
        <v>1</v>
      </c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9243.6974789915967</v>
      </c>
      <c r="R143" s="50">
        <f t="shared" si="5"/>
        <v>9243.6974789915967</v>
      </c>
    </row>
    <row r="144" spans="2:18">
      <c r="B144" s="1" t="s">
        <v>130</v>
      </c>
      <c r="C144" s="5"/>
      <c r="D144" s="5">
        <v>1</v>
      </c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9243.6974789915967</v>
      </c>
      <c r="R144" s="50">
        <f t="shared" si="5"/>
        <v>9243.6974789915967</v>
      </c>
    </row>
    <row r="145" spans="2:18">
      <c r="B145" s="1" t="s">
        <v>131</v>
      </c>
      <c r="C145" s="5"/>
      <c r="D145" s="5">
        <v>1</v>
      </c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9243.6974789915967</v>
      </c>
      <c r="R145" s="50">
        <f t="shared" si="5"/>
        <v>9243.6974789915967</v>
      </c>
    </row>
    <row r="146" spans="2:18">
      <c r="B146" s="1" t="s">
        <v>132</v>
      </c>
      <c r="C146" s="5">
        <v>1</v>
      </c>
      <c r="D146" s="5"/>
      <c r="F146" s="23" t="s">
        <v>1316</v>
      </c>
      <c r="G146" s="51" t="s">
        <v>1277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791</v>
      </c>
      <c r="F147" s="23" t="s">
        <v>1316</v>
      </c>
      <c r="G147" s="51" t="s">
        <v>1277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/>
      <c r="F148" s="23" t="s">
        <v>1316</v>
      </c>
      <c r="G148" s="51" t="s">
        <v>1277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/>
      <c r="F149" s="23" t="s">
        <v>1316</v>
      </c>
      <c r="G149" s="51" t="s">
        <v>1277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/>
      <c r="G150" s="12" t="s">
        <v>1272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/>
      <c r="D151" s="5"/>
      <c r="E151" s="5"/>
      <c r="F151" s="10"/>
      <c r="G151" s="12" t="s">
        <v>1272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>
        <v>1</v>
      </c>
      <c r="E152" s="5"/>
      <c r="F152" s="10"/>
      <c r="G152" s="12"/>
      <c r="H152" s="10"/>
      <c r="I152" s="10" t="s">
        <v>339</v>
      </c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19327.731092436974</v>
      </c>
      <c r="R152" s="50">
        <f t="shared" si="5"/>
        <v>19327.731092436974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/>
      <c r="G153" s="12" t="s">
        <v>1272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1272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/>
      <c r="G155" s="12" t="s">
        <v>1272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/>
      <c r="G156" s="12" t="s">
        <v>1272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/>
      <c r="G157" s="12" t="s">
        <v>1272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1272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1272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/>
      <c r="G160" s="12" t="s">
        <v>1272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1275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1275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1275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1275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1275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1275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1275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1275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1275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/>
      <c r="D181" s="5">
        <v>1</v>
      </c>
      <c r="E181" s="5"/>
      <c r="F181" s="10"/>
      <c r="G181" s="12"/>
      <c r="H181" s="10"/>
      <c r="I181" s="10"/>
      <c r="J181" s="15" t="s">
        <v>339</v>
      </c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126890.75630252101</v>
      </c>
      <c r="R181" s="50">
        <f t="shared" si="5"/>
        <v>48403.361344537814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1317</v>
      </c>
      <c r="G182" s="52" t="s">
        <v>1318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838</v>
      </c>
      <c r="G183" s="52" t="s">
        <v>1319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1337</v>
      </c>
      <c r="G184" s="52" t="s">
        <v>1320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1118</v>
      </c>
      <c r="G185" s="52" t="s">
        <v>1321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>
        <v>1</v>
      </c>
      <c r="E186" s="46"/>
      <c r="F186" s="17"/>
      <c r="G186" s="5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842</v>
      </c>
      <c r="G187" s="52" t="s">
        <v>1323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1148</v>
      </c>
      <c r="G188" s="52" t="s">
        <v>1324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1338</v>
      </c>
      <c r="G189" s="52" t="s">
        <v>1325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1339</v>
      </c>
      <c r="G190" s="52" t="s">
        <v>1326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1340</v>
      </c>
      <c r="G191" s="52" t="s">
        <v>1327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>
        <v>1</v>
      </c>
      <c r="D192" s="5"/>
      <c r="E192" s="46" t="s">
        <v>242</v>
      </c>
      <c r="F192" s="17" t="s">
        <v>1115</v>
      </c>
      <c r="G192" s="52" t="s">
        <v>1328</v>
      </c>
      <c r="H192" s="10" t="s">
        <v>339</v>
      </c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1341</v>
      </c>
      <c r="G193" s="52" t="s">
        <v>1329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>
        <v>1</v>
      </c>
      <c r="D194" s="5">
        <v>1</v>
      </c>
      <c r="E194" s="46"/>
      <c r="F194" s="17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852</v>
      </c>
      <c r="G195" s="52" t="s">
        <v>1331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>
        <v>1</v>
      </c>
      <c r="D196" s="5"/>
      <c r="E196" s="46" t="s">
        <v>242</v>
      </c>
      <c r="F196" s="17" t="s">
        <v>1343</v>
      </c>
      <c r="G196" s="52" t="s">
        <v>1332</v>
      </c>
      <c r="H196" s="10" t="s">
        <v>339</v>
      </c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1344</v>
      </c>
      <c r="G197" s="52" t="s">
        <v>1333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1017</v>
      </c>
      <c r="G198" s="52" t="s">
        <v>1334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>
        <v>1</v>
      </c>
      <c r="D199" s="5">
        <v>1</v>
      </c>
      <c r="E199" s="46"/>
      <c r="F199" s="17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1034</v>
      </c>
      <c r="G200" s="52" t="s">
        <v>1336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>
        <v>58322</v>
      </c>
      <c r="G204" s="19" t="s">
        <v>775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1234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>
        <v>1</v>
      </c>
      <c r="D211" s="5"/>
      <c r="E211" s="5" t="s">
        <v>1044</v>
      </c>
      <c r="F211" s="15" t="s">
        <v>1346</v>
      </c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1349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1347</v>
      </c>
      <c r="F213" s="15"/>
      <c r="G213" s="19" t="s">
        <v>1348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73">
        <v>1</v>
      </c>
      <c r="D215" s="55"/>
      <c r="E215" s="55"/>
      <c r="F215" s="55"/>
      <c r="G215" s="55" t="s">
        <v>1350</v>
      </c>
      <c r="H215" s="55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103" t="s">
        <v>1351</v>
      </c>
      <c r="C216" s="10">
        <v>1</v>
      </c>
      <c r="D216" s="10"/>
      <c r="E216" s="10" t="s">
        <v>348</v>
      </c>
      <c r="F216" s="10"/>
      <c r="G216" s="10" t="s">
        <v>1352</v>
      </c>
      <c r="H216" s="10" t="s">
        <v>339</v>
      </c>
      <c r="I216" s="10"/>
      <c r="J216" s="10"/>
      <c r="K216" s="56"/>
      <c r="L216" s="56"/>
      <c r="M216" s="57"/>
      <c r="N216" s="56"/>
      <c r="O216" s="56"/>
      <c r="P216" s="57"/>
      <c r="Q216" s="105">
        <f>SUM(Q12:Q215)</f>
        <v>1740936.9747899158</v>
      </c>
      <c r="R216" s="105">
        <f>SUM(R12:R215)</f>
        <v>1457463.0252100839</v>
      </c>
    </row>
    <row r="217" spans="2:18">
      <c r="B217" s="10" t="s">
        <v>1353</v>
      </c>
      <c r="C217" s="15">
        <v>1</v>
      </c>
      <c r="D217" s="10"/>
      <c r="E217" s="10" t="s">
        <v>348</v>
      </c>
      <c r="F217" s="10" t="s">
        <v>375</v>
      </c>
      <c r="G217" s="10" t="s">
        <v>1354</v>
      </c>
      <c r="H217" s="10" t="s">
        <v>339</v>
      </c>
      <c r="I217" s="10"/>
      <c r="J217" s="10"/>
    </row>
    <row r="218" spans="2:18">
      <c r="B218" s="10" t="s">
        <v>1355</v>
      </c>
      <c r="C218" s="15">
        <v>1</v>
      </c>
      <c r="D218" s="10"/>
      <c r="E218" s="10" t="s">
        <v>1044</v>
      </c>
      <c r="F218" s="10">
        <v>61904</v>
      </c>
      <c r="G218" s="10" t="s">
        <v>775</v>
      </c>
      <c r="H218" s="10" t="s">
        <v>339</v>
      </c>
      <c r="I218" s="10"/>
      <c r="J218" s="10"/>
    </row>
    <row r="219" spans="2:18">
      <c r="B219" s="10" t="s">
        <v>1742</v>
      </c>
      <c r="C219" s="15">
        <v>1</v>
      </c>
      <c r="D219" s="10"/>
      <c r="E219" s="10" t="s">
        <v>1356</v>
      </c>
      <c r="F219" s="10"/>
      <c r="G219" s="10" t="s">
        <v>775</v>
      </c>
      <c r="H219" s="10"/>
      <c r="I219" s="10" t="s">
        <v>339</v>
      </c>
      <c r="J219" s="10"/>
    </row>
    <row r="220" spans="2:18">
      <c r="B220" s="10" t="s">
        <v>23</v>
      </c>
      <c r="C220" s="15">
        <v>1</v>
      </c>
      <c r="D220" s="10"/>
      <c r="E220" s="10" t="s">
        <v>242</v>
      </c>
      <c r="F220" s="10" t="s">
        <v>1036</v>
      </c>
      <c r="G220" s="10" t="s">
        <v>1357</v>
      </c>
      <c r="H220" s="10" t="s">
        <v>339</v>
      </c>
      <c r="I220" s="10"/>
      <c r="J220" s="10"/>
    </row>
    <row r="221" spans="2:18">
      <c r="B221" s="10" t="s">
        <v>1358</v>
      </c>
      <c r="C221" s="15">
        <v>1</v>
      </c>
      <c r="D221" s="10"/>
      <c r="E221" s="10" t="s">
        <v>242</v>
      </c>
      <c r="F221" s="10"/>
      <c r="G221" s="10" t="s">
        <v>1359</v>
      </c>
      <c r="H221" s="10" t="s">
        <v>339</v>
      </c>
      <c r="I221" s="10"/>
      <c r="J221" s="10"/>
    </row>
    <row r="222" spans="2:18">
      <c r="B222" s="10" t="s">
        <v>1360</v>
      </c>
      <c r="C222" s="15">
        <v>1</v>
      </c>
      <c r="D222" s="10"/>
      <c r="E222" s="10" t="s">
        <v>242</v>
      </c>
      <c r="F222" s="10">
        <v>87392</v>
      </c>
      <c r="G222" s="10" t="s">
        <v>1361</v>
      </c>
      <c r="H222" s="10" t="s">
        <v>339</v>
      </c>
      <c r="I222" s="10"/>
      <c r="J222" s="10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2:R229"/>
  <sheetViews>
    <sheetView zoomScale="95" workbookViewId="0">
      <selection activeCell="B1" sqref="B1:P1048576"/>
    </sheetView>
  </sheetViews>
  <sheetFormatPr baseColWidth="10" defaultColWidth="11.44140625" defaultRowHeight="13.8"/>
  <cols>
    <col min="1" max="1" width="3.10937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332031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66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1363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1362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1364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1365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1366</v>
      </c>
      <c r="G15" s="15" t="s">
        <v>1367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1326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345</v>
      </c>
      <c r="F18" s="15" t="s">
        <v>1368</v>
      </c>
      <c r="G18" s="15" t="s">
        <v>1369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242</v>
      </c>
      <c r="F19" s="5" t="s">
        <v>1370</v>
      </c>
      <c r="G19" s="15" t="s">
        <v>775</v>
      </c>
      <c r="H19" s="15"/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1044</v>
      </c>
      <c r="F20" s="5">
        <v>807416</v>
      </c>
      <c r="G20" s="15" t="s">
        <v>1371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>
        <v>1</v>
      </c>
      <c r="E21" s="15"/>
      <c r="F21" s="15"/>
      <c r="G21" s="15"/>
      <c r="H21" s="15"/>
      <c r="I21" s="15" t="s">
        <v>339</v>
      </c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1372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791</v>
      </c>
      <c r="F30" s="5">
        <v>48014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791</v>
      </c>
      <c r="F31" s="5">
        <v>48014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791</v>
      </c>
      <c r="F32" s="5">
        <v>48014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791</v>
      </c>
      <c r="F33" s="5">
        <v>48014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791</v>
      </c>
      <c r="F34" s="5">
        <v>48014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791</v>
      </c>
      <c r="F35" s="5">
        <v>48014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345</v>
      </c>
      <c r="F47" s="5" t="s">
        <v>1162</v>
      </c>
      <c r="G47" s="15" t="s">
        <v>1373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345</v>
      </c>
      <c r="F48" s="5" t="s">
        <v>1162</v>
      </c>
      <c r="G48" s="15" t="s">
        <v>1373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345</v>
      </c>
      <c r="F49" s="5" t="s">
        <v>1162</v>
      </c>
      <c r="G49" s="15" t="s">
        <v>1373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345</v>
      </c>
      <c r="F50" s="5" t="s">
        <v>1162</v>
      </c>
      <c r="G50" s="15" t="s">
        <v>1373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345</v>
      </c>
      <c r="F51" s="5" t="s">
        <v>1162</v>
      </c>
      <c r="G51" s="15" t="s">
        <v>1373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345</v>
      </c>
      <c r="F52" s="5" t="s">
        <v>1162</v>
      </c>
      <c r="G52" s="15" t="s">
        <v>1373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345</v>
      </c>
      <c r="F53" s="5" t="s">
        <v>1162</v>
      </c>
      <c r="G53" s="15" t="s">
        <v>1373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345</v>
      </c>
      <c r="F54" s="5" t="s">
        <v>1162</v>
      </c>
      <c r="G54" s="15" t="s">
        <v>1373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345</v>
      </c>
      <c r="F55" s="5" t="s">
        <v>1162</v>
      </c>
      <c r="G55" s="15" t="s">
        <v>1373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345</v>
      </c>
      <c r="F56" s="5" t="s">
        <v>1162</v>
      </c>
      <c r="G56" s="15" t="s">
        <v>1373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345</v>
      </c>
      <c r="F57" s="5" t="s">
        <v>1162</v>
      </c>
      <c r="G57" s="15" t="s">
        <v>1373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345</v>
      </c>
      <c r="F58" s="5" t="s">
        <v>1162</v>
      </c>
      <c r="G58" s="15" t="s">
        <v>1373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345</v>
      </c>
      <c r="F59" s="5" t="s">
        <v>1162</v>
      </c>
      <c r="G59" s="15" t="s">
        <v>1373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345</v>
      </c>
      <c r="F60" s="5" t="s">
        <v>1162</v>
      </c>
      <c r="G60" s="15" t="s">
        <v>1373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345</v>
      </c>
      <c r="F61" s="5" t="s">
        <v>1162</v>
      </c>
      <c r="G61" s="15" t="s">
        <v>1373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345</v>
      </c>
      <c r="F62" s="5" t="s">
        <v>1162</v>
      </c>
      <c r="G62" s="15" t="s">
        <v>1373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1003</v>
      </c>
      <c r="G63" s="15" t="s">
        <v>1374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/>
      <c r="D64" s="1">
        <v>1</v>
      </c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1245</v>
      </c>
      <c r="G65" s="15" t="s">
        <v>1369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1247</v>
      </c>
      <c r="G66" s="15" t="s">
        <v>1371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1248</v>
      </c>
      <c r="G67" s="15" t="s">
        <v>1375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1249</v>
      </c>
      <c r="G68" s="15" t="s">
        <v>1376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/>
      <c r="D69" s="1">
        <v>1</v>
      </c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1251</v>
      </c>
      <c r="G70" s="15" t="s">
        <v>1318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1252</v>
      </c>
      <c r="G71" s="15" t="s">
        <v>1319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1253</v>
      </c>
      <c r="G72" s="15" t="s">
        <v>1320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1254</v>
      </c>
      <c r="G73" s="15" t="s">
        <v>1321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1255</v>
      </c>
      <c r="G74" s="15" t="s">
        <v>1322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1256</v>
      </c>
      <c r="G75" s="15" t="s">
        <v>1323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1257</v>
      </c>
      <c r="G76" s="15" t="s">
        <v>1324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1258</v>
      </c>
      <c r="G77" s="15" t="s">
        <v>1325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1259</v>
      </c>
      <c r="G78" s="15" t="s">
        <v>1326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1260</v>
      </c>
      <c r="G79" s="15" t="s">
        <v>1327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1261</v>
      </c>
      <c r="G80" s="15" t="s">
        <v>1328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1262</v>
      </c>
      <c r="G81" s="15" t="s">
        <v>1329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1263</v>
      </c>
      <c r="G82" s="15" t="s">
        <v>1330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1133</v>
      </c>
      <c r="G83" s="15" t="s">
        <v>1331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1132</v>
      </c>
      <c r="G84" s="15" t="s">
        <v>1332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1264</v>
      </c>
      <c r="G85" s="15" t="s">
        <v>1333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1265</v>
      </c>
      <c r="G86" s="15" t="s">
        <v>1334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1266</v>
      </c>
      <c r="G87" s="15" t="s">
        <v>1335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1267</v>
      </c>
      <c r="G88" s="15" t="s">
        <v>1336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1268</v>
      </c>
      <c r="G89" s="15" t="s">
        <v>1377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1269</v>
      </c>
      <c r="G90" s="15" t="s">
        <v>1378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1270</v>
      </c>
      <c r="G91" s="15" t="s">
        <v>1379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1381</v>
      </c>
      <c r="G92" s="15" t="s">
        <v>775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242</v>
      </c>
      <c r="F94" s="5" t="s">
        <v>1296</v>
      </c>
      <c r="G94" s="15" t="s">
        <v>775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 t="s">
        <v>1297</v>
      </c>
      <c r="G95" s="15" t="s">
        <v>775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 t="s">
        <v>1007</v>
      </c>
      <c r="G96" s="15" t="s">
        <v>775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 t="s">
        <v>1069</v>
      </c>
      <c r="G97" s="15" t="s">
        <v>775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 t="s">
        <v>1070</v>
      </c>
      <c r="G98" s="15" t="s">
        <v>775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 t="s">
        <v>1071</v>
      </c>
      <c r="G99" s="15" t="s">
        <v>775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 t="s">
        <v>1072</v>
      </c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 t="s">
        <v>1073</v>
      </c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 t="s">
        <v>1074</v>
      </c>
      <c r="G102" s="15" t="s">
        <v>775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 t="s">
        <v>1075</v>
      </c>
      <c r="G103" s="15" t="s">
        <v>775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 t="s">
        <v>1076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 t="s">
        <v>1077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 t="s">
        <v>1078</v>
      </c>
      <c r="G106" s="15" t="s">
        <v>775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 t="s">
        <v>1079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 t="s">
        <v>1080</v>
      </c>
      <c r="G108" s="15" t="s">
        <v>775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 t="s">
        <v>1081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 t="s">
        <v>1082</v>
      </c>
      <c r="G110" s="15" t="s">
        <v>775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 t="s">
        <v>1083</v>
      </c>
      <c r="G111" s="15" t="s">
        <v>775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 t="s">
        <v>1084</v>
      </c>
      <c r="G112" s="15" t="s">
        <v>775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 t="s">
        <v>1085</v>
      </c>
      <c r="G113" s="15" t="s">
        <v>775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 t="s">
        <v>1086</v>
      </c>
      <c r="G114" s="15" t="s">
        <v>775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775</v>
      </c>
      <c r="H115" s="15"/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>
        <v>1</v>
      </c>
      <c r="E116" s="5" t="s">
        <v>242</v>
      </c>
      <c r="F116" s="5" t="s">
        <v>1299</v>
      </c>
      <c r="G116" s="15" t="s">
        <v>775</v>
      </c>
      <c r="H116" s="15"/>
      <c r="I116" s="15" t="s">
        <v>339</v>
      </c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775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1301</v>
      </c>
      <c r="G118" s="15" t="s">
        <v>775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>
        <v>1</v>
      </c>
      <c r="E119" s="5" t="s">
        <v>242</v>
      </c>
      <c r="F119" s="5" t="s">
        <v>1302</v>
      </c>
      <c r="G119" s="15" t="s">
        <v>775</v>
      </c>
      <c r="H119" s="15"/>
      <c r="I119" s="15" t="s">
        <v>339</v>
      </c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146000</v>
      </c>
      <c r="R119" s="50">
        <f t="shared" si="3"/>
        <v>146000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775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775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775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775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775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775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>
        <v>1</v>
      </c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5042.0168067226896</v>
      </c>
      <c r="R126" s="50">
        <f t="shared" si="3"/>
        <v>3445.3781512605042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1310</v>
      </c>
      <c r="G127" s="15" t="s">
        <v>775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775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775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775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1313</v>
      </c>
      <c r="G131" s="15" t="s">
        <v>775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775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5293</v>
      </c>
      <c r="G133" s="15" t="s">
        <v>1278</v>
      </c>
      <c r="H133" s="15"/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>
        <v>5293</v>
      </c>
      <c r="G134" s="15" t="s">
        <v>1278</v>
      </c>
      <c r="H134" s="15"/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>
        <v>5293</v>
      </c>
      <c r="G135" s="15" t="s">
        <v>1278</v>
      </c>
      <c r="H135" s="15"/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>
        <v>5293</v>
      </c>
      <c r="G136" s="15" t="s">
        <v>1278</v>
      </c>
      <c r="H136" s="15"/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>
        <v>1</v>
      </c>
      <c r="E137" s="5" t="s">
        <v>791</v>
      </c>
      <c r="F137" s="5">
        <v>5293</v>
      </c>
      <c r="G137" s="15" t="s">
        <v>1278</v>
      </c>
      <c r="H137" s="15"/>
      <c r="I137" s="15" t="s">
        <v>339</v>
      </c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14285.714285714286</v>
      </c>
      <c r="R137" s="50">
        <f t="shared" si="3"/>
        <v>14285.714285714286</v>
      </c>
    </row>
    <row r="138" spans="2:18">
      <c r="B138" s="1" t="s">
        <v>127</v>
      </c>
      <c r="C138" s="1"/>
      <c r="D138" s="1">
        <v>1</v>
      </c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>
        <v>5293</v>
      </c>
      <c r="G139" s="15" t="s">
        <v>1278</v>
      </c>
      <c r="H139" s="15"/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791</v>
      </c>
      <c r="F140" s="5">
        <v>5293</v>
      </c>
      <c r="G140" s="15" t="s">
        <v>1278</v>
      </c>
      <c r="H140" s="15"/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791</v>
      </c>
      <c r="F141" s="5">
        <v>5293</v>
      </c>
      <c r="G141" s="15" t="s">
        <v>1278</v>
      </c>
      <c r="H141" s="15"/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791</v>
      </c>
      <c r="F142" s="23" t="s">
        <v>1382</v>
      </c>
      <c r="G142" s="51" t="s">
        <v>1383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46" t="s">
        <v>791</v>
      </c>
      <c r="F143" s="23" t="s">
        <v>1382</v>
      </c>
      <c r="G143" s="51" t="s">
        <v>1383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46" t="s">
        <v>791</v>
      </c>
      <c r="F144" s="23" t="s">
        <v>1382</v>
      </c>
      <c r="G144" s="51" t="s">
        <v>1383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46" t="s">
        <v>791</v>
      </c>
      <c r="F145" s="23" t="s">
        <v>1382</v>
      </c>
      <c r="G145" s="51" t="s">
        <v>1383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46" t="s">
        <v>791</v>
      </c>
      <c r="F146" s="23" t="s">
        <v>1382</v>
      </c>
      <c r="G146" s="51" t="s">
        <v>1383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46" t="s">
        <v>791</v>
      </c>
      <c r="F147" s="23" t="s">
        <v>1382</v>
      </c>
      <c r="G147" s="51" t="s">
        <v>1383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46" t="s">
        <v>791</v>
      </c>
      <c r="F148" s="23" t="s">
        <v>1382</v>
      </c>
      <c r="G148" s="51" t="s">
        <v>1383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46" t="s">
        <v>791</v>
      </c>
      <c r="F149" s="23" t="s">
        <v>1382</v>
      </c>
      <c r="G149" s="51" t="s">
        <v>1383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>
        <v>1</v>
      </c>
      <c r="E150" s="5" t="s">
        <v>242</v>
      </c>
      <c r="F150" s="10"/>
      <c r="G150" s="12" t="s">
        <v>1375</v>
      </c>
      <c r="H150" s="10"/>
      <c r="I150" s="10" t="s">
        <v>339</v>
      </c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/>
      <c r="G151" s="12" t="s">
        <v>1375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/>
      <c r="G152" s="12" t="s">
        <v>1375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/>
      <c r="G153" s="12" t="s">
        <v>1375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1375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/>
      <c r="G156" s="12" t="s">
        <v>1375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/>
      <c r="G157" s="12" t="s">
        <v>1375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1375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1375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1319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1319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1319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1319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1319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1319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1319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1319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1319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791</v>
      </c>
      <c r="F181" s="10"/>
      <c r="G181" s="12" t="s">
        <v>1320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/>
      <c r="G182" s="52" t="s">
        <v>1290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0"/>
      <c r="G183" s="52" t="s">
        <v>1291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242</v>
      </c>
      <c r="F184" s="10"/>
      <c r="G184" s="52" t="s">
        <v>1292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>
        <v>1</v>
      </c>
      <c r="D185" s="5"/>
      <c r="E185" s="46" t="s">
        <v>242</v>
      </c>
      <c r="F185" s="10"/>
      <c r="G185" s="52" t="s">
        <v>1384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0"/>
      <c r="G186" s="52" t="s">
        <v>1385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0"/>
      <c r="G187" s="52" t="s">
        <v>1386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242</v>
      </c>
      <c r="F188" s="10"/>
      <c r="G188" s="52" t="s">
        <v>1387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>
        <v>1</v>
      </c>
      <c r="D189" s="5"/>
      <c r="E189" s="46" t="s">
        <v>242</v>
      </c>
      <c r="F189" s="10"/>
      <c r="G189" s="52" t="s">
        <v>1388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0"/>
      <c r="G190" s="52" t="s">
        <v>1389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0"/>
      <c r="G191" s="52" t="s">
        <v>1390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46"/>
      <c r="F192" s="10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>
        <v>1</v>
      </c>
      <c r="D193" s="5"/>
      <c r="E193" s="46" t="s">
        <v>242</v>
      </c>
      <c r="F193" s="10"/>
      <c r="G193" s="52" t="s">
        <v>1391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5"/>
      <c r="D194" s="5">
        <v>1</v>
      </c>
      <c r="E194" s="46"/>
      <c r="F194" s="10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0"/>
      <c r="G195" s="52" t="s">
        <v>1392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46"/>
      <c r="F196" s="10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0"/>
      <c r="G197" s="52" t="s">
        <v>1393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0"/>
      <c r="G198" s="52" t="s">
        <v>1394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46"/>
      <c r="F199" s="10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0"/>
      <c r="G200" s="52" t="s">
        <v>1395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/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 t="s">
        <v>1396</v>
      </c>
      <c r="G204" s="19" t="s">
        <v>1276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1397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/>
      <c r="E210" s="5" t="s">
        <v>242</v>
      </c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>
        <v>1</v>
      </c>
      <c r="D211" s="5"/>
      <c r="E211" s="5" t="s">
        <v>1047</v>
      </c>
      <c r="F211" s="15"/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>
        <v>1</v>
      </c>
      <c r="D212" s="15">
        <v>1</v>
      </c>
      <c r="E212" s="15"/>
      <c r="F212" s="15"/>
      <c r="G212" s="19" t="s">
        <v>1398</v>
      </c>
      <c r="H212" s="15"/>
      <c r="I212" s="15" t="s">
        <v>339</v>
      </c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>
        <v>1</v>
      </c>
      <c r="D213" s="15">
        <v>1</v>
      </c>
      <c r="E213" s="15" t="s">
        <v>1154</v>
      </c>
      <c r="F213" s="15"/>
      <c r="G213" s="19" t="s">
        <v>1376</v>
      </c>
      <c r="H213" s="15"/>
      <c r="I213" s="15" t="s">
        <v>339</v>
      </c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>
        <v>1</v>
      </c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>
        <v>1</v>
      </c>
      <c r="E215" s="10"/>
      <c r="F215" s="10"/>
      <c r="G215" s="10" t="s">
        <v>1327</v>
      </c>
      <c r="H215" s="10"/>
      <c r="I215" s="55" t="s">
        <v>339</v>
      </c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1630000</v>
      </c>
      <c r="R215" s="50">
        <f t="shared" si="7"/>
        <v>1630000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5807836.1344537819</v>
      </c>
      <c r="R216" s="105">
        <f>SUM(R12:R215)</f>
        <v>4777210.9243697487</v>
      </c>
    </row>
    <row r="217" spans="2:18">
      <c r="B217" s="7" t="s">
        <v>1399</v>
      </c>
      <c r="C217" s="14">
        <v>1</v>
      </c>
      <c r="D217" s="7"/>
      <c r="E217" s="7" t="s">
        <v>791</v>
      </c>
      <c r="F217" s="7"/>
      <c r="G217" s="7" t="s">
        <v>1400</v>
      </c>
      <c r="H217" s="7" t="s">
        <v>339</v>
      </c>
      <c r="J217" s="7"/>
    </row>
    <row r="218" spans="2:18">
      <c r="B218" s="7" t="s">
        <v>1401</v>
      </c>
      <c r="C218" s="14">
        <v>1</v>
      </c>
      <c r="D218" s="7"/>
      <c r="E218" s="7" t="s">
        <v>1044</v>
      </c>
      <c r="F218" s="7">
        <v>61913</v>
      </c>
      <c r="G218" s="7" t="s">
        <v>775</v>
      </c>
      <c r="H218" s="7" t="s">
        <v>339</v>
      </c>
      <c r="J218" s="7"/>
    </row>
    <row r="219" spans="2:18">
      <c r="B219" s="7" t="s">
        <v>1401</v>
      </c>
      <c r="C219" s="7">
        <v>1</v>
      </c>
      <c r="D219" s="7"/>
      <c r="E219" s="7" t="s">
        <v>1044</v>
      </c>
      <c r="F219" s="7" t="s">
        <v>1046</v>
      </c>
      <c r="G219" s="7" t="s">
        <v>775</v>
      </c>
      <c r="H219" s="7" t="s">
        <v>339</v>
      </c>
      <c r="J219" s="7"/>
    </row>
    <row r="220" spans="2:18">
      <c r="B220" s="7" t="s">
        <v>1149</v>
      </c>
      <c r="C220" s="14">
        <v>1</v>
      </c>
      <c r="D220" s="7"/>
      <c r="E220" s="7" t="s">
        <v>1044</v>
      </c>
      <c r="F220" s="7">
        <v>61911</v>
      </c>
      <c r="G220" s="7" t="s">
        <v>775</v>
      </c>
      <c r="H220" s="7" t="s">
        <v>339</v>
      </c>
      <c r="J220" s="7"/>
    </row>
    <row r="221" spans="2:18">
      <c r="B221" s="7" t="s">
        <v>1402</v>
      </c>
      <c r="C221" s="7">
        <v>1</v>
      </c>
      <c r="D221" s="7"/>
      <c r="E221" s="7" t="s">
        <v>776</v>
      </c>
      <c r="F221" s="7">
        <v>16919</v>
      </c>
      <c r="G221" s="7" t="s">
        <v>1403</v>
      </c>
      <c r="H221" s="7" t="s">
        <v>339</v>
      </c>
      <c r="J221" s="7"/>
    </row>
    <row r="222" spans="2:18">
      <c r="B222" s="7" t="s">
        <v>1743</v>
      </c>
      <c r="C222" s="7">
        <v>1</v>
      </c>
      <c r="D222" s="7"/>
      <c r="E222" s="7" t="s">
        <v>348</v>
      </c>
      <c r="F222" s="7" t="s">
        <v>1404</v>
      </c>
      <c r="G222" s="7" t="s">
        <v>1405</v>
      </c>
      <c r="H222" s="7" t="s">
        <v>339</v>
      </c>
      <c r="J222" s="7"/>
    </row>
    <row r="223" spans="2:18">
      <c r="B223" s="7" t="s">
        <v>1406</v>
      </c>
      <c r="C223" s="7">
        <v>1</v>
      </c>
      <c r="D223" s="7"/>
      <c r="E223" s="7" t="s">
        <v>791</v>
      </c>
      <c r="F223" s="7" t="s">
        <v>1407</v>
      </c>
      <c r="G223" s="7" t="s">
        <v>775</v>
      </c>
      <c r="H223" s="7" t="s">
        <v>339</v>
      </c>
      <c r="J223" s="7"/>
    </row>
    <row r="224" spans="2:18">
      <c r="B224" s="7" t="s">
        <v>1408</v>
      </c>
      <c r="C224" s="7">
        <v>1</v>
      </c>
      <c r="D224" s="7"/>
      <c r="E224" s="7" t="s">
        <v>242</v>
      </c>
      <c r="F224" s="7" t="s">
        <v>1036</v>
      </c>
      <c r="G224" s="7" t="s">
        <v>1409</v>
      </c>
      <c r="H224" s="7" t="s">
        <v>339</v>
      </c>
      <c r="J224" s="7"/>
    </row>
    <row r="225" spans="2:10">
      <c r="B225" s="7" t="s">
        <v>1360</v>
      </c>
      <c r="C225" s="7">
        <v>1</v>
      </c>
      <c r="D225" s="7"/>
      <c r="E225" s="7" t="s">
        <v>242</v>
      </c>
      <c r="F225" s="7" t="s">
        <v>1040</v>
      </c>
      <c r="G225" s="7" t="s">
        <v>775</v>
      </c>
      <c r="H225" s="7" t="s">
        <v>339</v>
      </c>
      <c r="J225" s="7"/>
    </row>
    <row r="226" spans="2:10">
      <c r="B226" s="7" t="s">
        <v>1358</v>
      </c>
      <c r="C226" s="7">
        <v>1</v>
      </c>
      <c r="D226" s="7"/>
      <c r="E226" s="7" t="s">
        <v>242</v>
      </c>
      <c r="F226" s="7">
        <v>87393</v>
      </c>
      <c r="G226" s="7" t="s">
        <v>775</v>
      </c>
      <c r="H226" s="7" t="s">
        <v>339</v>
      </c>
      <c r="J226" s="7"/>
    </row>
    <row r="227" spans="2:10">
      <c r="B227" s="7" t="s">
        <v>1410</v>
      </c>
      <c r="C227" s="7">
        <v>1</v>
      </c>
      <c r="D227" s="7"/>
      <c r="E227" s="7" t="s">
        <v>776</v>
      </c>
      <c r="F227" s="7">
        <v>48203</v>
      </c>
      <c r="G227" s="7" t="s">
        <v>775</v>
      </c>
      <c r="H227" s="7" t="s">
        <v>339</v>
      </c>
      <c r="J227" s="7"/>
    </row>
    <row r="228" spans="2:10">
      <c r="B228" s="7" t="s">
        <v>1411</v>
      </c>
      <c r="C228" s="7">
        <v>1</v>
      </c>
      <c r="D228" s="7"/>
      <c r="E228" s="7" t="s">
        <v>1005</v>
      </c>
      <c r="F228" s="7" t="s">
        <v>1412</v>
      </c>
      <c r="G228" s="7" t="s">
        <v>775</v>
      </c>
      <c r="H228" s="7" t="s">
        <v>339</v>
      </c>
      <c r="J228" s="7"/>
    </row>
    <row r="229" spans="2:10">
      <c r="B229" s="7" t="s">
        <v>1413</v>
      </c>
      <c r="C229" s="7">
        <v>1</v>
      </c>
      <c r="D229" s="7"/>
      <c r="E229" s="7" t="s">
        <v>242</v>
      </c>
      <c r="F229" s="7" t="s">
        <v>1053</v>
      </c>
      <c r="G229" s="7" t="s">
        <v>1414</v>
      </c>
      <c r="H229" s="7" t="s">
        <v>339</v>
      </c>
      <c r="J229" s="7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2:R218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8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1415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1416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58823.529411764706</v>
      </c>
      <c r="R12" s="50">
        <f>P12*D12</f>
        <v>36974.789915966387</v>
      </c>
    </row>
    <row r="13" spans="2:18">
      <c r="B13" s="4" t="s">
        <v>1</v>
      </c>
      <c r="C13" s="4">
        <v>1</v>
      </c>
      <c r="D13" s="4"/>
      <c r="E13" s="5" t="s">
        <v>1417</v>
      </c>
      <c r="F13" s="5" t="s">
        <v>946</v>
      </c>
      <c r="G13" s="15" t="s">
        <v>1418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865</v>
      </c>
      <c r="G14" s="15" t="s">
        <v>1419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1366</v>
      </c>
      <c r="G15" s="15" t="s">
        <v>1420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345</v>
      </c>
      <c r="F16" s="5" t="s">
        <v>1421</v>
      </c>
      <c r="G16" s="15" t="s">
        <v>1422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>
        <v>1</v>
      </c>
      <c r="D17" s="1"/>
      <c r="E17" s="15" t="s">
        <v>1047</v>
      </c>
      <c r="F17" s="15">
        <v>108112</v>
      </c>
      <c r="G17" s="15" t="s">
        <v>775</v>
      </c>
      <c r="H17" s="15" t="s">
        <v>339</v>
      </c>
      <c r="I17" s="15"/>
      <c r="J17" s="15"/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0</v>
      </c>
      <c r="R17" s="50">
        <f t="shared" si="1"/>
        <v>0</v>
      </c>
    </row>
    <row r="18" spans="2:18" ht="14.7" customHeight="1">
      <c r="B18" s="4" t="s">
        <v>560</v>
      </c>
      <c r="C18" s="1">
        <v>1</v>
      </c>
      <c r="D18" s="1"/>
      <c r="E18" s="15" t="s">
        <v>345</v>
      </c>
      <c r="F18" s="15" t="s">
        <v>1368</v>
      </c>
      <c r="G18" s="15" t="s">
        <v>1423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345</v>
      </c>
      <c r="F19" s="5" t="s">
        <v>1000</v>
      </c>
      <c r="G19" s="15" t="s">
        <v>775</v>
      </c>
      <c r="H19" s="15" t="s">
        <v>339</v>
      </c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1424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/>
      <c r="E21" s="15" t="s">
        <v>1047</v>
      </c>
      <c r="F21" s="15"/>
      <c r="G21" s="15" t="s">
        <v>775</v>
      </c>
      <c r="H21" s="15" t="s">
        <v>339</v>
      </c>
      <c r="I21" s="15"/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0</v>
      </c>
      <c r="R21" s="50">
        <f t="shared" si="1"/>
        <v>0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775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1425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>
        <v>1</v>
      </c>
      <c r="D24" s="45"/>
      <c r="E24" s="46" t="s">
        <v>791</v>
      </c>
      <c r="F24" s="46" t="s">
        <v>1426</v>
      </c>
      <c r="G24" s="15" t="s">
        <v>775</v>
      </c>
      <c r="H24" s="15" t="s">
        <v>339</v>
      </c>
      <c r="I24" s="15"/>
      <c r="J24" s="15"/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45">
        <v>1</v>
      </c>
      <c r="D25" s="1"/>
      <c r="E25" s="46" t="s">
        <v>791</v>
      </c>
      <c r="F25" s="46" t="s">
        <v>1426</v>
      </c>
      <c r="G25" s="15" t="s">
        <v>775</v>
      </c>
      <c r="H25" s="15" t="s">
        <v>339</v>
      </c>
      <c r="I25" s="15"/>
      <c r="J25" s="15"/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45">
        <v>1</v>
      </c>
      <c r="D26" s="1"/>
      <c r="E26" s="46" t="s">
        <v>791</v>
      </c>
      <c r="F26" s="46" t="s">
        <v>1426</v>
      </c>
      <c r="G26" s="15" t="s">
        <v>775</v>
      </c>
      <c r="H26" s="15" t="s">
        <v>339</v>
      </c>
      <c r="I26" s="15"/>
      <c r="J26" s="15"/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45">
        <v>1</v>
      </c>
      <c r="D27" s="1"/>
      <c r="E27" s="46" t="s">
        <v>791</v>
      </c>
      <c r="F27" s="46" t="s">
        <v>1426</v>
      </c>
      <c r="G27" s="15" t="s">
        <v>775</v>
      </c>
      <c r="H27" s="15" t="s">
        <v>339</v>
      </c>
      <c r="I27" s="15"/>
      <c r="J27" s="15"/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45">
        <v>1</v>
      </c>
      <c r="D28" s="1"/>
      <c r="E28" s="46" t="s">
        <v>791</v>
      </c>
      <c r="F28" s="46" t="s">
        <v>1426</v>
      </c>
      <c r="G28" s="15" t="s">
        <v>775</v>
      </c>
      <c r="H28" s="15" t="s">
        <v>339</v>
      </c>
      <c r="I28" s="15"/>
      <c r="J28" s="15"/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45">
        <v>1</v>
      </c>
      <c r="D29" s="1"/>
      <c r="E29" s="46" t="s">
        <v>791</v>
      </c>
      <c r="F29" s="46" t="s">
        <v>1426</v>
      </c>
      <c r="G29" s="15" t="s">
        <v>775</v>
      </c>
      <c r="H29" s="15" t="s">
        <v>339</v>
      </c>
      <c r="I29" s="15"/>
      <c r="J29" s="15"/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45">
        <v>1</v>
      </c>
      <c r="D30" s="1"/>
      <c r="E30" s="46" t="s">
        <v>791</v>
      </c>
      <c r="F30" s="46" t="s">
        <v>1426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45">
        <v>1</v>
      </c>
      <c r="D31" s="1"/>
      <c r="E31" s="46" t="s">
        <v>791</v>
      </c>
      <c r="F31" s="46" t="s">
        <v>1426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45">
        <v>1</v>
      </c>
      <c r="D32" s="1"/>
      <c r="E32" s="46" t="s">
        <v>791</v>
      </c>
      <c r="F32" s="46" t="s">
        <v>1426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45">
        <v>1</v>
      </c>
      <c r="D33" s="1"/>
      <c r="E33" s="46" t="s">
        <v>791</v>
      </c>
      <c r="F33" s="46" t="s">
        <v>1426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45">
        <v>1</v>
      </c>
      <c r="D34" s="1"/>
      <c r="E34" s="46" t="s">
        <v>791</v>
      </c>
      <c r="F34" s="46" t="s">
        <v>1426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45">
        <v>1</v>
      </c>
      <c r="D35" s="1"/>
      <c r="E35" s="46" t="s">
        <v>791</v>
      </c>
      <c r="F35" s="46" t="s">
        <v>1426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>
        <v>1</v>
      </c>
      <c r="D36" s="4"/>
      <c r="E36" s="5" t="s">
        <v>1044</v>
      </c>
      <c r="F36" s="5"/>
      <c r="G36" s="15" t="s">
        <v>1427</v>
      </c>
      <c r="H36" s="15" t="s">
        <v>339</v>
      </c>
      <c r="I36" s="15"/>
      <c r="J36" s="15"/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0</v>
      </c>
      <c r="R36" s="50">
        <f t="shared" si="1"/>
        <v>0</v>
      </c>
    </row>
    <row r="37" spans="2:18">
      <c r="B37" s="9" t="s">
        <v>112</v>
      </c>
      <c r="C37" s="4">
        <v>1</v>
      </c>
      <c r="D37" s="4"/>
      <c r="E37" s="5" t="s">
        <v>1044</v>
      </c>
      <c r="F37" s="5"/>
      <c r="G37" s="15" t="s">
        <v>1427</v>
      </c>
      <c r="H37" s="15" t="s">
        <v>339</v>
      </c>
      <c r="I37" s="15"/>
      <c r="J37" s="15"/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>
        <v>1</v>
      </c>
      <c r="D38" s="4"/>
      <c r="E38" s="5" t="s">
        <v>1044</v>
      </c>
      <c r="F38" s="5"/>
      <c r="G38" s="15" t="s">
        <v>1427</v>
      </c>
      <c r="H38" s="15" t="s">
        <v>339</v>
      </c>
      <c r="I38" s="15"/>
      <c r="J38" s="15"/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>
        <v>1</v>
      </c>
      <c r="D39" s="4"/>
      <c r="E39" s="5" t="s">
        <v>1044</v>
      </c>
      <c r="F39" s="5"/>
      <c r="G39" s="15" t="s">
        <v>1427</v>
      </c>
      <c r="H39" s="15" t="s">
        <v>339</v>
      </c>
      <c r="I39" s="15"/>
      <c r="J39" s="15"/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>
        <v>1</v>
      </c>
      <c r="D40" s="4"/>
      <c r="E40" s="5" t="s">
        <v>1044</v>
      </c>
      <c r="F40" s="5"/>
      <c r="G40" s="15" t="s">
        <v>1427</v>
      </c>
      <c r="H40" s="15" t="s">
        <v>339</v>
      </c>
      <c r="I40" s="15"/>
      <c r="J40" s="15"/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>
        <v>1</v>
      </c>
      <c r="D41" s="4"/>
      <c r="E41" s="5" t="s">
        <v>1044</v>
      </c>
      <c r="F41" s="5"/>
      <c r="G41" s="15" t="s">
        <v>1427</v>
      </c>
      <c r="H41" s="15" t="s">
        <v>339</v>
      </c>
      <c r="I41" s="15"/>
      <c r="J41" s="15"/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>
        <v>1</v>
      </c>
      <c r="D42" s="4"/>
      <c r="E42" s="5" t="s">
        <v>1044</v>
      </c>
      <c r="F42" s="5"/>
      <c r="G42" s="15" t="s">
        <v>1427</v>
      </c>
      <c r="H42" s="15" t="s">
        <v>339</v>
      </c>
      <c r="I42" s="15"/>
      <c r="J42" s="15"/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>
        <v>1</v>
      </c>
      <c r="D43" s="4"/>
      <c r="E43" s="5" t="s">
        <v>1044</v>
      </c>
      <c r="F43" s="5"/>
      <c r="G43" s="15" t="s">
        <v>1427</v>
      </c>
      <c r="H43" s="15" t="s">
        <v>339</v>
      </c>
      <c r="I43" s="15"/>
      <c r="J43" s="15"/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>
        <v>1</v>
      </c>
      <c r="D44" s="4"/>
      <c r="E44" s="5" t="s">
        <v>1044</v>
      </c>
      <c r="F44" s="5"/>
      <c r="G44" s="15" t="s">
        <v>1427</v>
      </c>
      <c r="H44" s="15" t="s">
        <v>339</v>
      </c>
      <c r="I44" s="15"/>
      <c r="J44" s="15"/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>
        <v>1</v>
      </c>
      <c r="D45" s="4"/>
      <c r="E45" s="5" t="s">
        <v>1044</v>
      </c>
      <c r="F45" s="5"/>
      <c r="G45" s="15" t="s">
        <v>1427</v>
      </c>
      <c r="H45" s="15" t="s">
        <v>339</v>
      </c>
      <c r="I45" s="15"/>
      <c r="J45" s="15"/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>
        <v>1</v>
      </c>
      <c r="D46" s="4"/>
      <c r="E46" s="5" t="s">
        <v>1044</v>
      </c>
      <c r="F46" s="5"/>
      <c r="G46" s="15" t="s">
        <v>1427</v>
      </c>
      <c r="H46" s="15" t="s">
        <v>339</v>
      </c>
      <c r="I46" s="15"/>
      <c r="J46" s="15"/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1044</v>
      </c>
      <c r="F47" s="5">
        <v>44519</v>
      </c>
      <c r="G47" s="15" t="s">
        <v>1428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1044</v>
      </c>
      <c r="F48" s="5">
        <v>44519</v>
      </c>
      <c r="G48" s="15" t="s">
        <v>1428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1044</v>
      </c>
      <c r="F49" s="5">
        <v>44519</v>
      </c>
      <c r="G49" s="15" t="s">
        <v>1428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1044</v>
      </c>
      <c r="F50" s="5">
        <v>44519</v>
      </c>
      <c r="G50" s="15" t="s">
        <v>1428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1044</v>
      </c>
      <c r="F51" s="5">
        <v>44519</v>
      </c>
      <c r="G51" s="15" t="s">
        <v>1428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1044</v>
      </c>
      <c r="F52" s="5">
        <v>44519</v>
      </c>
      <c r="G52" s="15" t="s">
        <v>1428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1044</v>
      </c>
      <c r="F53" s="5">
        <v>44519</v>
      </c>
      <c r="G53" s="15" t="s">
        <v>1428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1044</v>
      </c>
      <c r="F54" s="5">
        <v>44519</v>
      </c>
      <c r="G54" s="15" t="s">
        <v>1428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1044</v>
      </c>
      <c r="F55" s="5">
        <v>44519</v>
      </c>
      <c r="G55" s="15" t="s">
        <v>1428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1044</v>
      </c>
      <c r="F56" s="5">
        <v>44519</v>
      </c>
      <c r="G56" s="15" t="s">
        <v>1428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1044</v>
      </c>
      <c r="F57" s="5">
        <v>44519</v>
      </c>
      <c r="G57" s="15" t="s">
        <v>1428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2">
        <v>1</v>
      </c>
      <c r="D58" s="2"/>
      <c r="E58" s="5" t="s">
        <v>1044</v>
      </c>
      <c r="F58" s="5">
        <v>44519</v>
      </c>
      <c r="G58" s="15" t="s">
        <v>1428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1044</v>
      </c>
      <c r="F59" s="5">
        <v>44519</v>
      </c>
      <c r="G59" s="15" t="s">
        <v>1428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1044</v>
      </c>
      <c r="F60" s="5">
        <v>44519</v>
      </c>
      <c r="G60" s="15" t="s">
        <v>1428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1044</v>
      </c>
      <c r="F61" s="5">
        <v>44519</v>
      </c>
      <c r="G61" s="15" t="s">
        <v>1428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1044</v>
      </c>
      <c r="F62" s="5">
        <v>44519</v>
      </c>
      <c r="G62" s="15" t="s">
        <v>1428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1429</v>
      </c>
      <c r="G63" s="15" t="s">
        <v>1430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1">
        <v>1</v>
      </c>
      <c r="D64" s="1"/>
      <c r="E64" s="5" t="s">
        <v>242</v>
      </c>
      <c r="F64" s="5" t="s">
        <v>1431</v>
      </c>
      <c r="G64" s="15" t="s">
        <v>1430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/>
      <c r="D65" s="1">
        <v>1</v>
      </c>
      <c r="E65" s="5"/>
      <c r="F65" s="5"/>
      <c r="G65" s="15"/>
      <c r="H65" s="15"/>
      <c r="I65" s="15" t="s">
        <v>339</v>
      </c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12605.042016806723</v>
      </c>
      <c r="R65" s="50">
        <f t="shared" si="1"/>
        <v>11512.605042016807</v>
      </c>
    </row>
    <row r="66" spans="2:18">
      <c r="B66" s="4" t="s">
        <v>58</v>
      </c>
      <c r="C66" s="1">
        <v>1</v>
      </c>
      <c r="D66" s="1"/>
      <c r="E66" s="5" t="s">
        <v>242</v>
      </c>
      <c r="F66" s="5" t="s">
        <v>1380</v>
      </c>
      <c r="G66" s="15" t="s">
        <v>1430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>
        <v>1</v>
      </c>
      <c r="D67" s="1"/>
      <c r="E67" s="5" t="s">
        <v>242</v>
      </c>
      <c r="F67" s="5" t="s">
        <v>1245</v>
      </c>
      <c r="G67" s="15" t="s">
        <v>1430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1">
        <v>1</v>
      </c>
      <c r="D68" s="1"/>
      <c r="E68" s="5" t="s">
        <v>242</v>
      </c>
      <c r="F68" s="5" t="s">
        <v>1247</v>
      </c>
      <c r="G68" s="15" t="s">
        <v>1430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>
        <v>1</v>
      </c>
      <c r="D69" s="1"/>
      <c r="E69" s="5" t="s">
        <v>242</v>
      </c>
      <c r="F69" s="5" t="s">
        <v>1248</v>
      </c>
      <c r="G69" s="15" t="s">
        <v>1430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>
        <v>1</v>
      </c>
      <c r="D70" s="4"/>
      <c r="E70" s="5" t="s">
        <v>242</v>
      </c>
      <c r="F70" s="5" t="s">
        <v>1249</v>
      </c>
      <c r="G70" s="15" t="s">
        <v>1430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>
        <v>1</v>
      </c>
      <c r="D71" s="4"/>
      <c r="E71" s="5" t="s">
        <v>242</v>
      </c>
      <c r="F71" s="5" t="s">
        <v>1250</v>
      </c>
      <c r="G71" s="15" t="s">
        <v>1430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>
        <v>1</v>
      </c>
      <c r="D72" s="4"/>
      <c r="E72" s="5" t="s">
        <v>242</v>
      </c>
      <c r="F72" s="5" t="s">
        <v>1251</v>
      </c>
      <c r="G72" s="15" t="s">
        <v>1430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>
        <v>1</v>
      </c>
      <c r="D73" s="4"/>
      <c r="E73" s="5" t="s">
        <v>242</v>
      </c>
      <c r="F73" s="5" t="s">
        <v>1252</v>
      </c>
      <c r="G73" s="15" t="s">
        <v>1430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>
        <v>1</v>
      </c>
      <c r="D74" s="4"/>
      <c r="E74" s="5" t="s">
        <v>242</v>
      </c>
      <c r="F74" s="5" t="s">
        <v>1253</v>
      </c>
      <c r="G74" s="15" t="s">
        <v>1430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>
        <v>1</v>
      </c>
      <c r="D75" s="4"/>
      <c r="E75" s="5" t="s">
        <v>242</v>
      </c>
      <c r="F75" s="5" t="s">
        <v>1254</v>
      </c>
      <c r="G75" s="15" t="s">
        <v>1430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>
        <v>1</v>
      </c>
      <c r="D76" s="4"/>
      <c r="E76" s="5" t="s">
        <v>242</v>
      </c>
      <c r="F76" s="5" t="s">
        <v>1255</v>
      </c>
      <c r="G76" s="15" t="s">
        <v>1430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>
        <v>1</v>
      </c>
      <c r="D77" s="45"/>
      <c r="E77" s="5" t="s">
        <v>242</v>
      </c>
      <c r="F77" s="5" t="s">
        <v>1256</v>
      </c>
      <c r="G77" s="15" t="s">
        <v>1430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>
        <v>1</v>
      </c>
      <c r="D78" s="4"/>
      <c r="E78" s="5" t="s">
        <v>242</v>
      </c>
      <c r="F78" s="5" t="s">
        <v>1257</v>
      </c>
      <c r="G78" s="15" t="s">
        <v>1430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1">
        <v>1</v>
      </c>
      <c r="D79" s="4"/>
      <c r="E79" s="5" t="s">
        <v>242</v>
      </c>
      <c r="F79" s="5" t="s">
        <v>1258</v>
      </c>
      <c r="G79" s="15" t="s">
        <v>1430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>
        <v>1</v>
      </c>
      <c r="D80" s="4"/>
      <c r="E80" s="5" t="s">
        <v>242</v>
      </c>
      <c r="F80" s="5" t="s">
        <v>1259</v>
      </c>
      <c r="G80" s="15" t="s">
        <v>1430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>
        <v>1</v>
      </c>
      <c r="D81" s="4"/>
      <c r="E81" s="5" t="s">
        <v>242</v>
      </c>
      <c r="F81" s="5" t="s">
        <v>1260</v>
      </c>
      <c r="G81" s="15" t="s">
        <v>1430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>
        <v>1</v>
      </c>
      <c r="D82" s="1"/>
      <c r="E82" s="5" t="s">
        <v>242</v>
      </c>
      <c r="F82" s="5" t="s">
        <v>1261</v>
      </c>
      <c r="G82" s="15" t="s">
        <v>1430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>
        <v>1</v>
      </c>
      <c r="D83" s="1"/>
      <c r="E83" s="5" t="s">
        <v>242</v>
      </c>
      <c r="F83" s="5" t="s">
        <v>1262</v>
      </c>
      <c r="G83" s="15" t="s">
        <v>1430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>
        <v>1</v>
      </c>
      <c r="D84" s="1"/>
      <c r="E84" s="5" t="s">
        <v>242</v>
      </c>
      <c r="F84" s="5" t="s">
        <v>1263</v>
      </c>
      <c r="G84" s="15" t="s">
        <v>1430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>
        <v>1</v>
      </c>
      <c r="D85" s="1"/>
      <c r="E85" s="5" t="s">
        <v>242</v>
      </c>
      <c r="F85" s="5" t="s">
        <v>1133</v>
      </c>
      <c r="G85" s="15" t="s">
        <v>1430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>
        <v>1</v>
      </c>
      <c r="D86" s="1"/>
      <c r="E86" s="5" t="s">
        <v>242</v>
      </c>
      <c r="F86" s="5" t="s">
        <v>1132</v>
      </c>
      <c r="G86" s="15" t="s">
        <v>1430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>
        <v>1</v>
      </c>
      <c r="D87" s="1"/>
      <c r="E87" s="5" t="s">
        <v>242</v>
      </c>
      <c r="F87" s="5" t="s">
        <v>1264</v>
      </c>
      <c r="G87" s="15" t="s">
        <v>1430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>
        <v>1</v>
      </c>
      <c r="D88" s="1"/>
      <c r="E88" s="5" t="s">
        <v>242</v>
      </c>
      <c r="F88" s="5" t="s">
        <v>1265</v>
      </c>
      <c r="G88" s="15" t="s">
        <v>1430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>
        <v>1</v>
      </c>
      <c r="D89" s="1"/>
      <c r="E89" s="5" t="s">
        <v>242</v>
      </c>
      <c r="F89" s="5" t="s">
        <v>1266</v>
      </c>
      <c r="G89" s="15" t="s">
        <v>1430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>
        <v>1</v>
      </c>
      <c r="D90" s="1"/>
      <c r="E90" s="5" t="s">
        <v>242</v>
      </c>
      <c r="F90" s="5" t="s">
        <v>1267</v>
      </c>
      <c r="G90" s="15" t="s">
        <v>1430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>
        <v>1</v>
      </c>
      <c r="D91" s="1"/>
      <c r="E91" s="5" t="s">
        <v>242</v>
      </c>
      <c r="F91" s="5" t="s">
        <v>1268</v>
      </c>
      <c r="G91" s="15" t="s">
        <v>1430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1297</v>
      </c>
      <c r="G92" s="15" t="s">
        <v>1432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242</v>
      </c>
      <c r="F93" s="5" t="s">
        <v>1007</v>
      </c>
      <c r="G93" s="15" t="s">
        <v>1432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242</v>
      </c>
      <c r="F94" s="5" t="s">
        <v>1069</v>
      </c>
      <c r="G94" s="15" t="s">
        <v>1432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 t="s">
        <v>1070</v>
      </c>
      <c r="G95" s="15" t="s">
        <v>1432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 t="s">
        <v>1071</v>
      </c>
      <c r="G96" s="15" t="s">
        <v>1432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 t="s">
        <v>1072</v>
      </c>
      <c r="G97" s="15" t="s">
        <v>1432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 t="s">
        <v>1073</v>
      </c>
      <c r="G98" s="15" t="s">
        <v>1432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 t="s">
        <v>1074</v>
      </c>
      <c r="G99" s="15" t="s">
        <v>1432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 t="s">
        <v>1075</v>
      </c>
      <c r="G100" s="15" t="s">
        <v>1432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 t="s">
        <v>1076</v>
      </c>
      <c r="G101" s="15" t="s">
        <v>1432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 t="s">
        <v>1077</v>
      </c>
      <c r="G102" s="15" t="s">
        <v>1432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 t="s">
        <v>1078</v>
      </c>
      <c r="G103" s="15" t="s">
        <v>1432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 t="s">
        <v>1079</v>
      </c>
      <c r="G104" s="15" t="s">
        <v>1432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 t="s">
        <v>1080</v>
      </c>
      <c r="G105" s="15" t="s">
        <v>1432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 t="s">
        <v>1081</v>
      </c>
      <c r="G106" s="15" t="s">
        <v>1432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 t="s">
        <v>1082</v>
      </c>
      <c r="G107" s="15" t="s">
        <v>1432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 t="s">
        <v>1083</v>
      </c>
      <c r="G108" s="15" t="s">
        <v>1432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 t="s">
        <v>1084</v>
      </c>
      <c r="G109" s="15" t="s">
        <v>1432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 t="s">
        <v>1085</v>
      </c>
      <c r="G110" s="15" t="s">
        <v>1432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 t="s">
        <v>1086</v>
      </c>
      <c r="G111" s="15" t="s">
        <v>1432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 t="s">
        <v>1087</v>
      </c>
      <c r="G112" s="15" t="s">
        <v>1432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 t="s">
        <v>1088</v>
      </c>
      <c r="G113" s="15" t="s">
        <v>1432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 t="s">
        <v>1089</v>
      </c>
      <c r="G114" s="15" t="s">
        <v>1432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1433</v>
      </c>
      <c r="H115" s="15"/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4"/>
      <c r="D116" s="4">
        <v>1</v>
      </c>
      <c r="E116" s="5"/>
      <c r="F116" s="5"/>
      <c r="G116" s="15"/>
      <c r="H116" s="15"/>
      <c r="I116" s="15" t="s">
        <v>339</v>
      </c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4"/>
      <c r="D117" s="4">
        <v>1</v>
      </c>
      <c r="E117" s="5"/>
      <c r="F117" s="5"/>
      <c r="G117" s="15"/>
      <c r="H117" s="15"/>
      <c r="I117" s="15" t="s">
        <v>339</v>
      </c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13445.378151260506</v>
      </c>
      <c r="R117" s="50">
        <f t="shared" si="3"/>
        <v>4453.7815126050418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1298</v>
      </c>
      <c r="G118" s="15" t="s">
        <v>1433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1298</v>
      </c>
      <c r="G119" s="15" t="s">
        <v>1433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1298</v>
      </c>
      <c r="G120" s="15" t="s">
        <v>1433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1298</v>
      </c>
      <c r="G121" s="15" t="s">
        <v>1433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1298</v>
      </c>
      <c r="G122" s="15" t="s">
        <v>1433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1298</v>
      </c>
      <c r="G123" s="15" t="s">
        <v>1433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1298</v>
      </c>
      <c r="G124" s="15" t="s">
        <v>1433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1298</v>
      </c>
      <c r="G125" s="15" t="s">
        <v>1433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1298</v>
      </c>
      <c r="G126" s="15" t="s">
        <v>1433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1298</v>
      </c>
      <c r="G127" s="15" t="s">
        <v>1433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1298</v>
      </c>
      <c r="G128" s="15" t="s">
        <v>1433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1298</v>
      </c>
      <c r="G129" s="15" t="s">
        <v>1433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1298</v>
      </c>
      <c r="G130" s="15" t="s">
        <v>1433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1298</v>
      </c>
      <c r="G131" s="15" t="s">
        <v>1433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1298</v>
      </c>
      <c r="G132" s="15" t="s">
        <v>1433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5293</v>
      </c>
      <c r="G133" s="15" t="s">
        <v>1434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>
        <v>5293</v>
      </c>
      <c r="G134" s="15" t="s">
        <v>1434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>
        <v>5293</v>
      </c>
      <c r="G135" s="15" t="s">
        <v>1434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>
        <v>5293</v>
      </c>
      <c r="G136" s="15" t="s">
        <v>1434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791</v>
      </c>
      <c r="F137" s="5">
        <v>5293</v>
      </c>
      <c r="G137" s="15" t="s">
        <v>1434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>
        <v>1</v>
      </c>
      <c r="E138" s="5" t="s">
        <v>791</v>
      </c>
      <c r="F138" s="5">
        <v>5293</v>
      </c>
      <c r="G138" s="15" t="s">
        <v>1434</v>
      </c>
      <c r="H138" s="15"/>
      <c r="I138" s="15" t="s">
        <v>339</v>
      </c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>
        <v>5293</v>
      </c>
      <c r="G139" s="15" t="s">
        <v>1434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791</v>
      </c>
      <c r="F140" s="5">
        <v>5293</v>
      </c>
      <c r="G140" s="15" t="s">
        <v>1434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791</v>
      </c>
      <c r="F141" s="5">
        <v>5293</v>
      </c>
      <c r="G141" s="15" t="s">
        <v>1434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5" t="s">
        <v>791</v>
      </c>
      <c r="F142" s="23" t="s">
        <v>1382</v>
      </c>
      <c r="G142" s="51" t="s">
        <v>1435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5" t="s">
        <v>791</v>
      </c>
      <c r="F143" s="23" t="s">
        <v>1382</v>
      </c>
      <c r="G143" s="51" t="s">
        <v>1435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5" t="s">
        <v>791</v>
      </c>
      <c r="F144" s="23" t="s">
        <v>1382</v>
      </c>
      <c r="G144" s="51" t="s">
        <v>1435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5" t="s">
        <v>791</v>
      </c>
      <c r="F145" s="23" t="s">
        <v>1382</v>
      </c>
      <c r="G145" s="51" t="s">
        <v>1435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5" t="s">
        <v>791</v>
      </c>
      <c r="F146" s="23" t="s">
        <v>1382</v>
      </c>
      <c r="G146" s="51" t="s">
        <v>1435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791</v>
      </c>
      <c r="F147" s="23" t="s">
        <v>1382</v>
      </c>
      <c r="G147" s="51" t="s">
        <v>1435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 t="s">
        <v>791</v>
      </c>
      <c r="F148" s="23" t="s">
        <v>1382</v>
      </c>
      <c r="G148" s="51" t="s">
        <v>1435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 t="s">
        <v>791</v>
      </c>
      <c r="F149" s="23" t="s">
        <v>1382</v>
      </c>
      <c r="G149" s="51" t="s">
        <v>1435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 t="s">
        <v>1436</v>
      </c>
      <c r="G150" s="12" t="s">
        <v>1437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 t="s">
        <v>1438</v>
      </c>
      <c r="G151" s="12" t="s">
        <v>1437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 t="s">
        <v>1439</v>
      </c>
      <c r="G152" s="12" t="s">
        <v>1437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 t="s">
        <v>1440</v>
      </c>
      <c r="G153" s="12" t="s">
        <v>1437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 t="s">
        <v>1441</v>
      </c>
      <c r="G154" s="12" t="s">
        <v>1437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 t="s">
        <v>1442</v>
      </c>
      <c r="G155" s="12" t="s">
        <v>1437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 t="s">
        <v>1443</v>
      </c>
      <c r="G156" s="12" t="s">
        <v>1437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 t="s">
        <v>1444</v>
      </c>
      <c r="G157" s="12" t="s">
        <v>1437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 t="s">
        <v>1445</v>
      </c>
      <c r="G158" s="12" t="s">
        <v>1437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 t="s">
        <v>1446</v>
      </c>
      <c r="G159" s="12" t="s">
        <v>1437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 t="s">
        <v>1447</v>
      </c>
      <c r="G160" s="12" t="s">
        <v>1437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347</v>
      </c>
      <c r="F161" s="17">
        <v>15</v>
      </c>
      <c r="G161" s="52" t="s">
        <v>1448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347</v>
      </c>
      <c r="F162" s="17">
        <v>15</v>
      </c>
      <c r="G162" s="52" t="s">
        <v>1448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347</v>
      </c>
      <c r="F163" s="17">
        <v>15</v>
      </c>
      <c r="G163" s="52" t="s">
        <v>1448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347</v>
      </c>
      <c r="F164" s="17">
        <v>15</v>
      </c>
      <c r="G164" s="52" t="s">
        <v>1448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347</v>
      </c>
      <c r="F165" s="17">
        <v>15</v>
      </c>
      <c r="G165" s="52" t="s">
        <v>1448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347</v>
      </c>
      <c r="F166" s="17">
        <v>15</v>
      </c>
      <c r="G166" s="52" t="s">
        <v>1448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347</v>
      </c>
      <c r="F167" s="17">
        <v>15</v>
      </c>
      <c r="G167" s="52" t="s">
        <v>1448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347</v>
      </c>
      <c r="F168" s="17">
        <v>15</v>
      </c>
      <c r="G168" s="52" t="s">
        <v>1448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347</v>
      </c>
      <c r="F169" s="17">
        <v>15</v>
      </c>
      <c r="G169" s="52" t="s">
        <v>1448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791</v>
      </c>
      <c r="F170" s="23" t="s">
        <v>1450</v>
      </c>
      <c r="G170" s="51" t="s">
        <v>1449</v>
      </c>
      <c r="H170" s="10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>
        <v>1</v>
      </c>
      <c r="D171" s="5"/>
      <c r="E171" s="46" t="s">
        <v>791</v>
      </c>
      <c r="F171" s="23" t="s">
        <v>1451</v>
      </c>
      <c r="G171" s="51" t="s">
        <v>1449</v>
      </c>
      <c r="H171" s="10" t="s">
        <v>339</v>
      </c>
      <c r="I171" s="10"/>
      <c r="J171" s="15"/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46">
        <v>1</v>
      </c>
      <c r="D172" s="5"/>
      <c r="E172" s="46" t="s">
        <v>791</v>
      </c>
      <c r="F172" s="23" t="s">
        <v>1452</v>
      </c>
      <c r="G172" s="51" t="s">
        <v>1449</v>
      </c>
      <c r="H172" s="10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46">
        <v>1</v>
      </c>
      <c r="D173" s="5"/>
      <c r="E173" s="46" t="s">
        <v>791</v>
      </c>
      <c r="F173" s="23" t="s">
        <v>1453</v>
      </c>
      <c r="G173" s="51" t="s">
        <v>1449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>
        <v>1</v>
      </c>
      <c r="D174" s="5"/>
      <c r="E174" s="46" t="s">
        <v>791</v>
      </c>
      <c r="F174" s="23" t="s">
        <v>1454</v>
      </c>
      <c r="G174" s="51" t="s">
        <v>1449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46">
        <v>1</v>
      </c>
      <c r="D175" s="5"/>
      <c r="E175" s="46" t="s">
        <v>791</v>
      </c>
      <c r="F175" s="23" t="s">
        <v>1455</v>
      </c>
      <c r="G175" s="51" t="s">
        <v>1449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791</v>
      </c>
      <c r="F176" s="23" t="s">
        <v>1456</v>
      </c>
      <c r="G176" s="51" t="s">
        <v>1449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>
        <v>1</v>
      </c>
      <c r="D177" s="5"/>
      <c r="E177" s="46" t="s">
        <v>791</v>
      </c>
      <c r="F177" s="23" t="s">
        <v>1457</v>
      </c>
      <c r="G177" s="51" t="s">
        <v>1449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46">
        <v>1</v>
      </c>
      <c r="D178" s="5"/>
      <c r="E178" s="46" t="s">
        <v>791</v>
      </c>
      <c r="F178" s="23" t="s">
        <v>1458</v>
      </c>
      <c r="G178" s="51" t="s">
        <v>1449</v>
      </c>
      <c r="H178" s="10" t="s">
        <v>339</v>
      </c>
      <c r="I178" s="10"/>
      <c r="J178" s="15"/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46">
        <v>1</v>
      </c>
      <c r="D179" s="5"/>
      <c r="E179" s="46" t="s">
        <v>791</v>
      </c>
      <c r="F179" s="23" t="s">
        <v>1459</v>
      </c>
      <c r="G179" s="51" t="s">
        <v>1449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46">
        <v>1</v>
      </c>
      <c r="D180" s="5"/>
      <c r="E180" s="46" t="s">
        <v>791</v>
      </c>
      <c r="F180" s="23" t="s">
        <v>1460</v>
      </c>
      <c r="G180" s="51" t="s">
        <v>1449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242</v>
      </c>
      <c r="F181" s="10"/>
      <c r="G181" s="12" t="s">
        <v>775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1339</v>
      </c>
      <c r="G182" s="52" t="s">
        <v>1461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1340</v>
      </c>
      <c r="G183" s="52" t="s">
        <v>1461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1115</v>
      </c>
      <c r="G184" s="52" t="s">
        <v>1461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1341</v>
      </c>
      <c r="G185" s="52" t="s">
        <v>1461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/>
      <c r="E186" s="46" t="s">
        <v>242</v>
      </c>
      <c r="F186" s="17" t="s">
        <v>1342</v>
      </c>
      <c r="G186" s="52" t="s">
        <v>1461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852</v>
      </c>
      <c r="G187" s="52" t="s">
        <v>1461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1343</v>
      </c>
      <c r="G188" s="52" t="s">
        <v>1461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1344</v>
      </c>
      <c r="G189" s="52" t="s">
        <v>1461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1017</v>
      </c>
      <c r="G190" s="52" t="s">
        <v>1461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1345</v>
      </c>
      <c r="G191" s="52" t="s">
        <v>1461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/>
      <c r="D192" s="5">
        <v>1</v>
      </c>
      <c r="E192" s="46"/>
      <c r="F192" s="17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1462</v>
      </c>
      <c r="G193" s="52" t="s">
        <v>1461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/>
      <c r="D194" s="5">
        <v>1</v>
      </c>
      <c r="E194" s="46"/>
      <c r="F194" s="17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1464</v>
      </c>
      <c r="G195" s="52" t="s">
        <v>1461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/>
      <c r="D196" s="5">
        <v>1</v>
      </c>
      <c r="E196" s="46"/>
      <c r="F196" s="17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1466</v>
      </c>
      <c r="G197" s="52" t="s">
        <v>1461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1467</v>
      </c>
      <c r="G198" s="52" t="s">
        <v>1461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/>
      <c r="D199" s="5">
        <v>1</v>
      </c>
      <c r="E199" s="46"/>
      <c r="F199" s="17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1468</v>
      </c>
      <c r="G200" s="52" t="s">
        <v>1461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 t="s">
        <v>1044</v>
      </c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>
        <v>1</v>
      </c>
      <c r="D202" s="5"/>
      <c r="E202" s="5"/>
      <c r="F202" s="15"/>
      <c r="G202" s="19" t="s">
        <v>775</v>
      </c>
      <c r="H202" s="15" t="s">
        <v>339</v>
      </c>
      <c r="I202" s="15"/>
      <c r="J202" s="15"/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0</v>
      </c>
      <c r="R202" s="50">
        <f t="shared" si="5"/>
        <v>0</v>
      </c>
    </row>
    <row r="203" spans="2:18">
      <c r="B203" s="4" t="s">
        <v>22</v>
      </c>
      <c r="C203" s="5">
        <v>1</v>
      </c>
      <c r="D203" s="5"/>
      <c r="E203" s="5" t="s">
        <v>242</v>
      </c>
      <c r="F203" s="15"/>
      <c r="G203" s="19" t="s">
        <v>775</v>
      </c>
      <c r="H203" s="15" t="s">
        <v>339</v>
      </c>
      <c r="I203" s="15"/>
      <c r="J203" s="15"/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0</v>
      </c>
      <c r="R203" s="50">
        <f t="shared" si="5"/>
        <v>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/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>
        <v>1</v>
      </c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>
      <c r="B206" s="4" t="s">
        <v>26</v>
      </c>
      <c r="C206" s="5">
        <v>1</v>
      </c>
      <c r="D206" s="5"/>
      <c r="E206" s="5" t="s">
        <v>934</v>
      </c>
      <c r="F206" s="15" t="s">
        <v>1469</v>
      </c>
      <c r="G206" s="19" t="s">
        <v>1470</v>
      </c>
      <c r="H206" s="15" t="s">
        <v>339</v>
      </c>
      <c r="I206" s="15"/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1047</v>
      </c>
      <c r="F207" s="15"/>
      <c r="G207" s="19" t="s">
        <v>1472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1471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/>
      <c r="E210" s="5" t="s">
        <v>242</v>
      </c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/>
      <c r="D213" s="15">
        <v>1</v>
      </c>
      <c r="E213" s="15"/>
      <c r="F213" s="15"/>
      <c r="G213" s="19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1473</v>
      </c>
      <c r="H215" s="10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2644899.1596638653</v>
      </c>
      <c r="R216" s="105">
        <f>SUM(R12:R215)</f>
        <v>1823705.8823529412</v>
      </c>
    </row>
    <row r="217" spans="2:18">
      <c r="B217" s="10" t="s">
        <v>1474</v>
      </c>
      <c r="C217" s="10">
        <v>1</v>
      </c>
      <c r="D217" s="10"/>
      <c r="E217" s="10" t="s">
        <v>242</v>
      </c>
      <c r="F217" s="10" t="s">
        <v>933</v>
      </c>
      <c r="G217" s="10" t="s">
        <v>1478</v>
      </c>
      <c r="H217" s="10" t="s">
        <v>339</v>
      </c>
      <c r="I217" s="10"/>
      <c r="J217" s="10"/>
    </row>
    <row r="218" spans="2:18">
      <c r="B218" s="10" t="s">
        <v>1475</v>
      </c>
      <c r="C218" s="10">
        <v>1</v>
      </c>
      <c r="D218" s="10"/>
      <c r="E218" s="10" t="s">
        <v>242</v>
      </c>
      <c r="F218" s="10" t="s">
        <v>1477</v>
      </c>
      <c r="G218" s="10" t="s">
        <v>1476</v>
      </c>
      <c r="H218" s="10" t="s">
        <v>339</v>
      </c>
      <c r="I218" s="10"/>
      <c r="J218" s="10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2:R217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4" width="9.33203125" style="6" bestFit="1" customWidth="1"/>
    <col min="5" max="5" width="8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1479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1480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348</v>
      </c>
      <c r="F12" s="5" t="s">
        <v>364</v>
      </c>
      <c r="G12" s="15" t="s">
        <v>1481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348</v>
      </c>
      <c r="F13" s="5" t="s">
        <v>1482</v>
      </c>
      <c r="G13" s="15" t="s">
        <v>1483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348</v>
      </c>
      <c r="F14" s="5"/>
      <c r="G14" s="15" t="s">
        <v>1484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348</v>
      </c>
      <c r="F16" s="5">
        <v>1544</v>
      </c>
      <c r="G16" s="15" t="s">
        <v>1485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>
        <v>1</v>
      </c>
      <c r="E18" s="15" t="s">
        <v>348</v>
      </c>
      <c r="F18" s="15"/>
      <c r="G18" s="15" t="s">
        <v>1486</v>
      </c>
      <c r="H18" s="15"/>
      <c r="I18" s="15" t="s">
        <v>339</v>
      </c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/>
      <c r="E19" s="5"/>
      <c r="F19" s="5"/>
      <c r="G19" s="15"/>
      <c r="H19" s="15"/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348</v>
      </c>
      <c r="F20" s="5"/>
      <c r="G20" s="15" t="s">
        <v>1487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/>
      <c r="E21" s="15" t="s">
        <v>348</v>
      </c>
      <c r="F21" s="15"/>
      <c r="G21" s="15" t="s">
        <v>775</v>
      </c>
      <c r="H21" s="15" t="s">
        <v>339</v>
      </c>
      <c r="I21" s="15"/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0</v>
      </c>
      <c r="R21" s="50">
        <f t="shared" si="1"/>
        <v>0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1488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>
        <v>10.9</v>
      </c>
      <c r="G23" s="15" t="s">
        <v>1489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>
        <v>1</v>
      </c>
      <c r="D25" s="1"/>
      <c r="E25" s="5" t="s">
        <v>348</v>
      </c>
      <c r="F25" s="5" t="s">
        <v>1490</v>
      </c>
      <c r="G25" s="15" t="s">
        <v>775</v>
      </c>
      <c r="H25" s="15" t="s">
        <v>339</v>
      </c>
      <c r="I25" s="15"/>
      <c r="J25" s="15"/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/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/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/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/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348</v>
      </c>
      <c r="F30" s="5" t="s">
        <v>1490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348</v>
      </c>
      <c r="F31" s="5" t="s">
        <v>1490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348</v>
      </c>
      <c r="F32" s="5" t="s">
        <v>1490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348</v>
      </c>
      <c r="F33" s="5" t="s">
        <v>1490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348</v>
      </c>
      <c r="F34" s="5" t="s">
        <v>1490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348</v>
      </c>
      <c r="F35" s="5" t="s">
        <v>1490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>
        <v>1</v>
      </c>
      <c r="D36" s="4"/>
      <c r="E36" s="5" t="s">
        <v>348</v>
      </c>
      <c r="F36" s="5"/>
      <c r="G36" s="15" t="s">
        <v>1491</v>
      </c>
      <c r="H36" s="15" t="s">
        <v>339</v>
      </c>
      <c r="I36" s="15"/>
      <c r="J36" s="15"/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0</v>
      </c>
      <c r="R36" s="50">
        <f t="shared" si="1"/>
        <v>0</v>
      </c>
    </row>
    <row r="37" spans="2:18">
      <c r="B37" s="9" t="s">
        <v>112</v>
      </c>
      <c r="C37" s="4">
        <v>1</v>
      </c>
      <c r="D37" s="4"/>
      <c r="E37" s="5" t="s">
        <v>348</v>
      </c>
      <c r="F37" s="5"/>
      <c r="G37" s="15" t="s">
        <v>1491</v>
      </c>
      <c r="H37" s="15" t="s">
        <v>339</v>
      </c>
      <c r="I37" s="15"/>
      <c r="J37" s="15"/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>
        <v>1</v>
      </c>
      <c r="D38" s="4"/>
      <c r="E38" s="5" t="s">
        <v>348</v>
      </c>
      <c r="F38" s="5"/>
      <c r="G38" s="15" t="s">
        <v>1491</v>
      </c>
      <c r="H38" s="15" t="s">
        <v>339</v>
      </c>
      <c r="I38" s="15"/>
      <c r="J38" s="15"/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>
        <v>1</v>
      </c>
      <c r="D39" s="4"/>
      <c r="E39" s="5" t="s">
        <v>348</v>
      </c>
      <c r="F39" s="5"/>
      <c r="G39" s="15" t="s">
        <v>1491</v>
      </c>
      <c r="H39" s="15" t="s">
        <v>339</v>
      </c>
      <c r="I39" s="15"/>
      <c r="J39" s="15"/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>
        <v>1</v>
      </c>
      <c r="D40" s="4"/>
      <c r="E40" s="5" t="s">
        <v>348</v>
      </c>
      <c r="F40" s="5"/>
      <c r="G40" s="15" t="s">
        <v>1491</v>
      </c>
      <c r="H40" s="15" t="s">
        <v>339</v>
      </c>
      <c r="I40" s="15"/>
      <c r="J40" s="15"/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>
        <v>1</v>
      </c>
      <c r="D41" s="4"/>
      <c r="E41" s="5" t="s">
        <v>348</v>
      </c>
      <c r="F41" s="5"/>
      <c r="G41" s="15" t="s">
        <v>1491</v>
      </c>
      <c r="H41" s="15" t="s">
        <v>339</v>
      </c>
      <c r="I41" s="15"/>
      <c r="J41" s="15"/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>
        <v>1</v>
      </c>
      <c r="D42" s="4"/>
      <c r="E42" s="5" t="s">
        <v>348</v>
      </c>
      <c r="F42" s="5"/>
      <c r="G42" s="15" t="s">
        <v>1491</v>
      </c>
      <c r="H42" s="15" t="s">
        <v>339</v>
      </c>
      <c r="I42" s="15"/>
      <c r="J42" s="15"/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>
        <v>1</v>
      </c>
      <c r="D43" s="4"/>
      <c r="E43" s="5" t="s">
        <v>348</v>
      </c>
      <c r="F43" s="5"/>
      <c r="G43" s="15" t="s">
        <v>1491</v>
      </c>
      <c r="H43" s="15" t="s">
        <v>339</v>
      </c>
      <c r="I43" s="15"/>
      <c r="J43" s="15"/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>
        <v>1</v>
      </c>
      <c r="D44" s="4"/>
      <c r="E44" s="5" t="s">
        <v>348</v>
      </c>
      <c r="F44" s="5"/>
      <c r="G44" s="15" t="s">
        <v>1491</v>
      </c>
      <c r="H44" s="15" t="s">
        <v>339</v>
      </c>
      <c r="I44" s="15"/>
      <c r="J44" s="15"/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>
        <v>1</v>
      </c>
      <c r="D45" s="4"/>
      <c r="E45" s="5" t="s">
        <v>348</v>
      </c>
      <c r="F45" s="5"/>
      <c r="G45" s="15" t="s">
        <v>1491</v>
      </c>
      <c r="H45" s="15" t="s">
        <v>339</v>
      </c>
      <c r="I45" s="15"/>
      <c r="J45" s="15"/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>
        <v>1</v>
      </c>
      <c r="D46" s="4"/>
      <c r="E46" s="5" t="s">
        <v>348</v>
      </c>
      <c r="F46" s="5"/>
      <c r="G46" s="15" t="s">
        <v>1491</v>
      </c>
      <c r="H46" s="15" t="s">
        <v>339</v>
      </c>
      <c r="I46" s="15"/>
      <c r="J46" s="15"/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348</v>
      </c>
      <c r="F47" s="5"/>
      <c r="G47" s="15" t="s">
        <v>1492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348</v>
      </c>
      <c r="F48" s="5"/>
      <c r="G48" s="15" t="s">
        <v>1492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348</v>
      </c>
      <c r="F49" s="5"/>
      <c r="G49" s="15" t="s">
        <v>1492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348</v>
      </c>
      <c r="F50" s="5"/>
      <c r="G50" s="15" t="s">
        <v>1492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348</v>
      </c>
      <c r="F51" s="5"/>
      <c r="G51" s="15" t="s">
        <v>1492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348</v>
      </c>
      <c r="F52" s="5"/>
      <c r="G52" s="15" t="s">
        <v>1492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348</v>
      </c>
      <c r="F53" s="5"/>
      <c r="G53" s="15" t="s">
        <v>1492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348</v>
      </c>
      <c r="F54" s="5"/>
      <c r="G54" s="15" t="s">
        <v>1492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348</v>
      </c>
      <c r="F55" s="5"/>
      <c r="G55" s="15" t="s">
        <v>1492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348</v>
      </c>
      <c r="F56" s="5"/>
      <c r="G56" s="15" t="s">
        <v>1492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348</v>
      </c>
      <c r="F57" s="5"/>
      <c r="G57" s="15" t="s">
        <v>1492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348</v>
      </c>
      <c r="F58" s="3"/>
      <c r="G58" s="15" t="s">
        <v>1492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348</v>
      </c>
      <c r="F59" s="5"/>
      <c r="G59" s="15" t="s">
        <v>1492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348</v>
      </c>
      <c r="F60" s="5"/>
      <c r="G60" s="15" t="s">
        <v>1492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348</v>
      </c>
      <c r="F61" s="5"/>
      <c r="G61" s="15" t="s">
        <v>1492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348</v>
      </c>
      <c r="F62" s="5"/>
      <c r="G62" s="15" t="s">
        <v>1492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/>
      <c r="D63" s="4">
        <v>1</v>
      </c>
      <c r="E63" s="5"/>
      <c r="F63" s="5"/>
      <c r="G63" s="15"/>
      <c r="H63" s="15"/>
      <c r="I63" s="15"/>
      <c r="J63" s="15" t="s">
        <v>339</v>
      </c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368067.22689075634</v>
      </c>
      <c r="R63" s="50">
        <f t="shared" si="1"/>
        <v>232605.04201680672</v>
      </c>
    </row>
    <row r="64" spans="2:18">
      <c r="B64" s="4" t="s">
        <v>56</v>
      </c>
      <c r="C64" s="1"/>
      <c r="D64" s="1"/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/>
      <c r="D65" s="1"/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1"/>
      <c r="D66" s="1"/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/>
      <c r="D67" s="1"/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1"/>
      <c r="D68" s="1"/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/>
      <c r="D69" s="1"/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/>
      <c r="D70" s="4"/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/>
      <c r="D71" s="4"/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/>
      <c r="D72" s="4"/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/>
      <c r="D73" s="4"/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/>
      <c r="D74" s="4"/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/>
      <c r="D75" s="4"/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/>
      <c r="D76" s="4"/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/>
      <c r="D77" s="45"/>
      <c r="E77" s="5"/>
      <c r="F77" s="46"/>
      <c r="G77" s="15"/>
      <c r="H77" s="15"/>
      <c r="I77" s="15"/>
      <c r="J77" s="15" t="s">
        <v>339</v>
      </c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/>
      <c r="D78" s="4"/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1"/>
      <c r="D79" s="4"/>
      <c r="E79" s="5"/>
      <c r="F79" s="5"/>
      <c r="G79" s="15"/>
      <c r="H79" s="15"/>
      <c r="I79" s="15"/>
      <c r="J79" s="15" t="s">
        <v>339</v>
      </c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/>
      <c r="D80" s="4"/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/>
      <c r="D81" s="4"/>
      <c r="E81" s="5"/>
      <c r="F81" s="5"/>
      <c r="G81" s="15"/>
      <c r="H81" s="15"/>
      <c r="I81" s="15"/>
      <c r="J81" s="15" t="s">
        <v>339</v>
      </c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/>
      <c r="D82" s="1"/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/>
      <c r="D83" s="1"/>
      <c r="E83" s="5"/>
      <c r="F83" s="5"/>
      <c r="G83" s="15"/>
      <c r="H83" s="15"/>
      <c r="I83" s="15"/>
      <c r="J83" s="15" t="s">
        <v>339</v>
      </c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/>
      <c r="D84" s="1"/>
      <c r="E84" s="5"/>
      <c r="F84" s="5"/>
      <c r="G84" s="15"/>
      <c r="H84" s="15"/>
      <c r="I84" s="15"/>
      <c r="J84" s="15" t="s">
        <v>339</v>
      </c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/>
      <c r="D85" s="1"/>
      <c r="E85" s="5"/>
      <c r="F85" s="5"/>
      <c r="G85" s="15"/>
      <c r="H85" s="15"/>
      <c r="I85" s="15"/>
      <c r="J85" s="15" t="s">
        <v>339</v>
      </c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/>
      <c r="D86" s="1"/>
      <c r="E86" s="5"/>
      <c r="F86" s="5"/>
      <c r="G86" s="15"/>
      <c r="H86" s="15"/>
      <c r="I86" s="15"/>
      <c r="J86" s="15" t="s">
        <v>339</v>
      </c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/>
      <c r="D87" s="1"/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/>
      <c r="D88" s="1"/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/>
      <c r="D89" s="1"/>
      <c r="E89" s="5"/>
      <c r="F89" s="5"/>
      <c r="G89" s="15"/>
      <c r="H89" s="15"/>
      <c r="I89" s="15"/>
      <c r="J89" s="15" t="s">
        <v>339</v>
      </c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/>
      <c r="D90" s="1"/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/>
      <c r="D91" s="1"/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348</v>
      </c>
      <c r="F92" s="5" t="s">
        <v>1495</v>
      </c>
      <c r="G92" s="15" t="s">
        <v>1494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348</v>
      </c>
      <c r="F94" s="5" t="s">
        <v>1495</v>
      </c>
      <c r="G94" s="15" t="s">
        <v>1494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348</v>
      </c>
      <c r="F95" s="5" t="s">
        <v>1495</v>
      </c>
      <c r="G95" s="15" t="s">
        <v>1494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348</v>
      </c>
      <c r="F96" s="5" t="s">
        <v>1495</v>
      </c>
      <c r="G96" s="15" t="s">
        <v>1494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348</v>
      </c>
      <c r="F97" s="5" t="s">
        <v>1495</v>
      </c>
      <c r="G97" s="15" t="s">
        <v>1494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348</v>
      </c>
      <c r="F98" s="5" t="s">
        <v>1495</v>
      </c>
      <c r="G98" s="15" t="s">
        <v>1494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348</v>
      </c>
      <c r="F99" s="5" t="s">
        <v>1495</v>
      </c>
      <c r="G99" s="15" t="s">
        <v>1494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348</v>
      </c>
      <c r="F100" s="5" t="s">
        <v>1495</v>
      </c>
      <c r="G100" s="15" t="s">
        <v>1494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348</v>
      </c>
      <c r="F101" s="5" t="s">
        <v>1495</v>
      </c>
      <c r="G101" s="15" t="s">
        <v>1494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348</v>
      </c>
      <c r="F102" s="5" t="s">
        <v>1495</v>
      </c>
      <c r="G102" s="15" t="s">
        <v>1494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4">
        <v>1</v>
      </c>
      <c r="D103" s="1"/>
      <c r="E103" s="5" t="s">
        <v>348</v>
      </c>
      <c r="F103" s="5" t="s">
        <v>1495</v>
      </c>
      <c r="G103" s="15" t="s">
        <v>1494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4">
        <v>1</v>
      </c>
      <c r="D104" s="1"/>
      <c r="E104" s="5" t="s">
        <v>348</v>
      </c>
      <c r="F104" s="5" t="s">
        <v>1495</v>
      </c>
      <c r="G104" s="15" t="s">
        <v>1494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4">
        <v>1</v>
      </c>
      <c r="D105" s="1"/>
      <c r="E105" s="5" t="s">
        <v>348</v>
      </c>
      <c r="F105" s="5" t="s">
        <v>1495</v>
      </c>
      <c r="G105" s="15" t="s">
        <v>1494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4">
        <v>1</v>
      </c>
      <c r="D106" s="1"/>
      <c r="E106" s="5" t="s">
        <v>348</v>
      </c>
      <c r="F106" s="5" t="s">
        <v>1495</v>
      </c>
      <c r="G106" s="15" t="s">
        <v>1494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4">
        <v>1</v>
      </c>
      <c r="D107" s="1"/>
      <c r="E107" s="5" t="s">
        <v>348</v>
      </c>
      <c r="F107" s="5" t="s">
        <v>1495</v>
      </c>
      <c r="G107" s="15" t="s">
        <v>1494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348</v>
      </c>
      <c r="F108" s="5" t="s">
        <v>1495</v>
      </c>
      <c r="G108" s="15" t="s">
        <v>1494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348</v>
      </c>
      <c r="F109" s="5" t="s">
        <v>1495</v>
      </c>
      <c r="G109" s="15" t="s">
        <v>1494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348</v>
      </c>
      <c r="F110" s="5" t="s">
        <v>1495</v>
      </c>
      <c r="G110" s="15" t="s">
        <v>1494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348</v>
      </c>
      <c r="F111" s="5" t="s">
        <v>1495</v>
      </c>
      <c r="G111" s="15" t="s">
        <v>1494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348</v>
      </c>
      <c r="F112" s="5" t="s">
        <v>1495</v>
      </c>
      <c r="G112" s="15" t="s">
        <v>1494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348</v>
      </c>
      <c r="F113" s="5" t="s">
        <v>1495</v>
      </c>
      <c r="G113" s="15" t="s">
        <v>1494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4">
        <v>1</v>
      </c>
      <c r="D114" s="1"/>
      <c r="E114" s="5" t="s">
        <v>348</v>
      </c>
      <c r="F114" s="5" t="s">
        <v>1495</v>
      </c>
      <c r="G114" s="15" t="s">
        <v>1494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348</v>
      </c>
      <c r="F115" s="5" t="s">
        <v>1493</v>
      </c>
      <c r="G115" s="15" t="s">
        <v>1496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348</v>
      </c>
      <c r="F116" s="5" t="s">
        <v>1493</v>
      </c>
      <c r="G116" s="15" t="s">
        <v>1496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348</v>
      </c>
      <c r="F117" s="5" t="s">
        <v>1493</v>
      </c>
      <c r="G117" s="15" t="s">
        <v>1496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348</v>
      </c>
      <c r="F118" s="5" t="s">
        <v>1493</v>
      </c>
      <c r="G118" s="15" t="s">
        <v>1496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348</v>
      </c>
      <c r="F119" s="5" t="s">
        <v>1493</v>
      </c>
      <c r="G119" s="15" t="s">
        <v>1496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348</v>
      </c>
      <c r="F120" s="5" t="s">
        <v>1493</v>
      </c>
      <c r="G120" s="15" t="s">
        <v>1496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348</v>
      </c>
      <c r="F121" s="5" t="s">
        <v>1493</v>
      </c>
      <c r="G121" s="15" t="s">
        <v>1496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348</v>
      </c>
      <c r="F122" s="5" t="s">
        <v>1493</v>
      </c>
      <c r="G122" s="15" t="s">
        <v>1496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348</v>
      </c>
      <c r="F123" s="5" t="s">
        <v>1493</v>
      </c>
      <c r="G123" s="15" t="s">
        <v>1496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348</v>
      </c>
      <c r="F124" s="5" t="s">
        <v>1493</v>
      </c>
      <c r="G124" s="15" t="s">
        <v>1496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348</v>
      </c>
      <c r="F125" s="5" t="s">
        <v>1493</v>
      </c>
      <c r="G125" s="15" t="s">
        <v>1496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348</v>
      </c>
      <c r="F126" s="5" t="s">
        <v>1493</v>
      </c>
      <c r="G126" s="15" t="s">
        <v>1496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348</v>
      </c>
      <c r="F127" s="5" t="s">
        <v>1493</v>
      </c>
      <c r="G127" s="15" t="s">
        <v>1496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348</v>
      </c>
      <c r="F128" s="5" t="s">
        <v>1493</v>
      </c>
      <c r="G128" s="15" t="s">
        <v>1496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348</v>
      </c>
      <c r="F129" s="5" t="s">
        <v>1493</v>
      </c>
      <c r="G129" s="15" t="s">
        <v>1496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348</v>
      </c>
      <c r="F130" s="5" t="s">
        <v>1493</v>
      </c>
      <c r="G130" s="15" t="s">
        <v>1496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348</v>
      </c>
      <c r="F131" s="5" t="s">
        <v>1493</v>
      </c>
      <c r="G131" s="15" t="s">
        <v>1496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348</v>
      </c>
      <c r="F132" s="5" t="s">
        <v>1493</v>
      </c>
      <c r="G132" s="15" t="s">
        <v>1496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348</v>
      </c>
      <c r="F133" s="5" t="s">
        <v>1744</v>
      </c>
      <c r="G133" s="15" t="s">
        <v>1497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348</v>
      </c>
      <c r="F134" s="5" t="s">
        <v>1744</v>
      </c>
      <c r="G134" s="15" t="s">
        <v>1497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348</v>
      </c>
      <c r="F135" s="5" t="s">
        <v>1744</v>
      </c>
      <c r="G135" s="15" t="s">
        <v>1497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348</v>
      </c>
      <c r="F136" s="5" t="s">
        <v>1744</v>
      </c>
      <c r="G136" s="15" t="s">
        <v>1497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348</v>
      </c>
      <c r="F137" s="5" t="s">
        <v>1744</v>
      </c>
      <c r="G137" s="15" t="s">
        <v>1497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/>
      <c r="E138" s="5" t="s">
        <v>348</v>
      </c>
      <c r="F138" s="5" t="s">
        <v>1744</v>
      </c>
      <c r="G138" s="15" t="s">
        <v>1497</v>
      </c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>
        <v>1</v>
      </c>
      <c r="D139" s="1"/>
      <c r="E139" s="5" t="s">
        <v>348</v>
      </c>
      <c r="F139" s="5" t="s">
        <v>1744</v>
      </c>
      <c r="G139" s="15" t="s">
        <v>1497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348</v>
      </c>
      <c r="F140" s="5" t="s">
        <v>1744</v>
      </c>
      <c r="G140" s="15" t="s">
        <v>1497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348</v>
      </c>
      <c r="F141" s="5" t="s">
        <v>1744</v>
      </c>
      <c r="G141" s="15" t="s">
        <v>1497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348</v>
      </c>
      <c r="F142" s="23" t="s">
        <v>1745</v>
      </c>
      <c r="G142" s="51" t="s">
        <v>1514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5" t="s">
        <v>348</v>
      </c>
      <c r="F143" s="23" t="s">
        <v>1745</v>
      </c>
      <c r="G143" s="51" t="s">
        <v>1514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5" t="s">
        <v>348</v>
      </c>
      <c r="F144" s="23" t="s">
        <v>1745</v>
      </c>
      <c r="G144" s="51" t="s">
        <v>1514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5" t="s">
        <v>348</v>
      </c>
      <c r="F145" s="23" t="s">
        <v>1745</v>
      </c>
      <c r="G145" s="51" t="s">
        <v>1514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5" t="s">
        <v>348</v>
      </c>
      <c r="F146" s="23" t="s">
        <v>1745</v>
      </c>
      <c r="G146" s="51" t="s">
        <v>1514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348</v>
      </c>
      <c r="F147" s="23" t="s">
        <v>1745</v>
      </c>
      <c r="G147" s="51" t="s">
        <v>1514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 t="s">
        <v>348</v>
      </c>
      <c r="F148" s="23" t="s">
        <v>1745</v>
      </c>
      <c r="G148" s="51" t="s">
        <v>1514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 t="s">
        <v>348</v>
      </c>
      <c r="F149" s="23" t="s">
        <v>1745</v>
      </c>
      <c r="G149" s="51" t="s">
        <v>1514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348</v>
      </c>
      <c r="F150" s="10">
        <v>394950</v>
      </c>
      <c r="G150" s="12" t="s">
        <v>1498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348</v>
      </c>
      <c r="F151" s="10">
        <v>394950</v>
      </c>
      <c r="G151" s="12" t="s">
        <v>1498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348</v>
      </c>
      <c r="F152" s="10">
        <v>394950</v>
      </c>
      <c r="G152" s="12" t="s">
        <v>1498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348</v>
      </c>
      <c r="F153" s="10">
        <v>394950</v>
      </c>
      <c r="G153" s="12" t="s">
        <v>1498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348</v>
      </c>
      <c r="F154" s="10">
        <v>394950</v>
      </c>
      <c r="G154" s="12" t="s">
        <v>1498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>
        <v>1</v>
      </c>
      <c r="D156" s="5"/>
      <c r="E156" s="5" t="s">
        <v>348</v>
      </c>
      <c r="F156" s="10">
        <v>394950</v>
      </c>
      <c r="G156" s="12" t="s">
        <v>1498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>
        <v>1</v>
      </c>
      <c r="E157" s="5"/>
      <c r="F157" s="10"/>
      <c r="G157" s="12"/>
      <c r="H157" s="10"/>
      <c r="I157" s="10" t="s">
        <v>339</v>
      </c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21008.403361344539</v>
      </c>
      <c r="R157" s="50">
        <f t="shared" si="5"/>
        <v>21008.403361344539</v>
      </c>
    </row>
    <row r="158" spans="2:18">
      <c r="B158" s="4" t="s">
        <v>142</v>
      </c>
      <c r="C158" s="5">
        <v>1</v>
      </c>
      <c r="D158" s="5"/>
      <c r="E158" s="5" t="s">
        <v>348</v>
      </c>
      <c r="F158" s="10">
        <v>394950</v>
      </c>
      <c r="G158" s="12" t="s">
        <v>1498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348</v>
      </c>
      <c r="F159" s="10">
        <v>394950</v>
      </c>
      <c r="G159" s="12" t="s">
        <v>1498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>
        <v>1</v>
      </c>
      <c r="D161" s="46"/>
      <c r="E161" s="46" t="s">
        <v>348</v>
      </c>
      <c r="F161" s="52" t="s">
        <v>1499</v>
      </c>
      <c r="G161" s="52" t="s">
        <v>775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348</v>
      </c>
      <c r="F162" s="52" t="s">
        <v>1499</v>
      </c>
      <c r="G162" s="52" t="s">
        <v>775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348</v>
      </c>
      <c r="F163" s="52" t="s">
        <v>1499</v>
      </c>
      <c r="G163" s="52" t="s">
        <v>775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348</v>
      </c>
      <c r="F164" s="52" t="s">
        <v>1499</v>
      </c>
      <c r="G164" s="52" t="s">
        <v>775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348</v>
      </c>
      <c r="F165" s="52" t="s">
        <v>1499</v>
      </c>
      <c r="G165" s="52" t="s">
        <v>775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348</v>
      </c>
      <c r="F166" s="52" t="s">
        <v>1499</v>
      </c>
      <c r="G166" s="52" t="s">
        <v>775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348</v>
      </c>
      <c r="F167" s="52" t="s">
        <v>1499</v>
      </c>
      <c r="G167" s="52" t="s">
        <v>775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348</v>
      </c>
      <c r="F168" s="52" t="s">
        <v>1499</v>
      </c>
      <c r="G168" s="52" t="s">
        <v>775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348</v>
      </c>
      <c r="F169" s="52" t="s">
        <v>1499</v>
      </c>
      <c r="G169" s="52" t="s">
        <v>775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348</v>
      </c>
      <c r="F170" s="23"/>
      <c r="G170" s="51" t="s">
        <v>1489</v>
      </c>
      <c r="H170" s="10"/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>
        <v>1</v>
      </c>
      <c r="D171" s="5"/>
      <c r="E171" s="46" t="s">
        <v>348</v>
      </c>
      <c r="F171" s="10"/>
      <c r="G171" s="51" t="s">
        <v>1489</v>
      </c>
      <c r="H171" s="10" t="s">
        <v>339</v>
      </c>
      <c r="I171" s="10"/>
      <c r="J171" s="15"/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46"/>
      <c r="D172" s="5">
        <v>1</v>
      </c>
      <c r="E172" s="46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1260.5042016806724</v>
      </c>
      <c r="R172" s="50">
        <f t="shared" si="5"/>
        <v>1260.5042016806724</v>
      </c>
    </row>
    <row r="173" spans="2:18">
      <c r="B173" s="4" t="s">
        <v>156</v>
      </c>
      <c r="C173" s="46">
        <v>1</v>
      </c>
      <c r="D173" s="5"/>
      <c r="E173" s="46" t="s">
        <v>348</v>
      </c>
      <c r="F173" s="10"/>
      <c r="G173" s="51" t="s">
        <v>1489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>
        <v>1</v>
      </c>
      <c r="D174" s="5"/>
      <c r="E174" s="46" t="s">
        <v>348</v>
      </c>
      <c r="F174" s="10"/>
      <c r="G174" s="51" t="s">
        <v>1489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46">
        <v>1</v>
      </c>
      <c r="D175" s="5"/>
      <c r="E175" s="46" t="s">
        <v>348</v>
      </c>
      <c r="F175" s="10"/>
      <c r="G175" s="51" t="s">
        <v>1489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348</v>
      </c>
      <c r="F176" s="10"/>
      <c r="G176" s="51" t="s">
        <v>1489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>
        <v>1</v>
      </c>
      <c r="D177" s="5"/>
      <c r="E177" s="46" t="s">
        <v>348</v>
      </c>
      <c r="F177" s="10"/>
      <c r="G177" s="51" t="s">
        <v>1489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46">
        <v>1</v>
      </c>
      <c r="D178" s="5"/>
      <c r="E178" s="46" t="s">
        <v>348</v>
      </c>
      <c r="F178" s="10"/>
      <c r="G178" s="51" t="s">
        <v>1489</v>
      </c>
      <c r="H178" s="10" t="s">
        <v>339</v>
      </c>
      <c r="I178" s="10"/>
      <c r="J178" s="15"/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46">
        <v>1</v>
      </c>
      <c r="D179" s="5"/>
      <c r="E179" s="46" t="s">
        <v>348</v>
      </c>
      <c r="F179" s="10"/>
      <c r="G179" s="51" t="s">
        <v>1489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46">
        <v>1</v>
      </c>
      <c r="D180" s="5"/>
      <c r="E180" s="46" t="s">
        <v>348</v>
      </c>
      <c r="F180" s="10"/>
      <c r="G180" s="51" t="s">
        <v>1489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776</v>
      </c>
      <c r="F181" s="10"/>
      <c r="G181" s="12" t="s">
        <v>1500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348</v>
      </c>
      <c r="F182" s="17" t="s">
        <v>1501</v>
      </c>
      <c r="G182" s="52" t="s">
        <v>1502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348</v>
      </c>
      <c r="F183" s="17" t="s">
        <v>511</v>
      </c>
      <c r="G183" s="52" t="s">
        <v>1503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348</v>
      </c>
      <c r="F184" s="17" t="s">
        <v>513</v>
      </c>
      <c r="G184" s="52" t="s">
        <v>1504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>
        <v>1</v>
      </c>
      <c r="D185" s="5"/>
      <c r="E185" s="46" t="s">
        <v>348</v>
      </c>
      <c r="F185" s="17" t="s">
        <v>515</v>
      </c>
      <c r="G185" s="52" t="s">
        <v>1505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/>
      <c r="D186" s="5">
        <v>1</v>
      </c>
      <c r="E186" s="5"/>
      <c r="F186" s="17"/>
      <c r="G186" s="1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5">
        <v>1</v>
      </c>
      <c r="D187" s="5"/>
      <c r="E187" s="46" t="s">
        <v>348</v>
      </c>
      <c r="F187" s="17" t="s">
        <v>519</v>
      </c>
      <c r="G187" s="52" t="s">
        <v>1502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348</v>
      </c>
      <c r="F188" s="17" t="s">
        <v>521</v>
      </c>
      <c r="G188" s="52" t="s">
        <v>1502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>
        <v>1</v>
      </c>
      <c r="D189" s="5"/>
      <c r="E189" s="46" t="s">
        <v>348</v>
      </c>
      <c r="F189" s="17" t="s">
        <v>523</v>
      </c>
      <c r="G189" s="52" t="s">
        <v>1502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348</v>
      </c>
      <c r="F190" s="17" t="s">
        <v>525</v>
      </c>
      <c r="G190" s="52" t="s">
        <v>1502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348</v>
      </c>
      <c r="F191" s="17" t="s">
        <v>527</v>
      </c>
      <c r="G191" s="52" t="s">
        <v>1502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5"/>
      <c r="F192" s="17"/>
      <c r="G192" s="1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/>
      <c r="D193" s="5">
        <v>1</v>
      </c>
      <c r="E193" s="5"/>
      <c r="F193" s="17"/>
      <c r="G193" s="1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/>
      <c r="D194" s="5"/>
      <c r="E194" s="5"/>
      <c r="F194" s="17"/>
      <c r="G194" s="1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348</v>
      </c>
      <c r="F195" s="17" t="s">
        <v>535</v>
      </c>
      <c r="G195" s="52" t="s">
        <v>1502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5"/>
      <c r="F196" s="17"/>
      <c r="G196" s="1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348</v>
      </c>
      <c r="F197" s="17" t="s">
        <v>539</v>
      </c>
      <c r="G197" s="52" t="s">
        <v>1502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348</v>
      </c>
      <c r="F198" s="17" t="s">
        <v>541</v>
      </c>
      <c r="G198" s="52" t="s">
        <v>1502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5"/>
      <c r="F199" s="17"/>
      <c r="G199" s="1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/>
      <c r="D200" s="5">
        <v>1</v>
      </c>
      <c r="E200" s="5"/>
      <c r="F200" s="17"/>
      <c r="G200" s="12"/>
      <c r="H200" s="10"/>
      <c r="I200" s="10"/>
      <c r="J200" s="10" t="s">
        <v>339</v>
      </c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64705.882352941182</v>
      </c>
      <c r="R200" s="50">
        <f t="shared" si="5"/>
        <v>25378.151260504204</v>
      </c>
    </row>
    <row r="201" spans="2:18" ht="27.6">
      <c r="B201" s="4" t="s">
        <v>20</v>
      </c>
      <c r="C201" s="5">
        <v>1</v>
      </c>
      <c r="D201" s="5"/>
      <c r="E201" s="5" t="s">
        <v>348</v>
      </c>
      <c r="F201" s="15" t="s">
        <v>1506</v>
      </c>
      <c r="G201" s="19" t="s">
        <v>1503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>
        <v>1</v>
      </c>
      <c r="D202" s="5"/>
      <c r="E202" s="5" t="s">
        <v>348</v>
      </c>
      <c r="F202" s="15">
        <v>2555</v>
      </c>
      <c r="G202" s="19" t="s">
        <v>775</v>
      </c>
      <c r="H202" s="15" t="s">
        <v>339</v>
      </c>
      <c r="I202" s="15"/>
      <c r="J202" s="15"/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0</v>
      </c>
      <c r="R202" s="50">
        <f t="shared" si="5"/>
        <v>0</v>
      </c>
    </row>
    <row r="203" spans="2:18">
      <c r="B203" s="4" t="s">
        <v>22</v>
      </c>
      <c r="C203" s="5">
        <v>1</v>
      </c>
      <c r="D203" s="5"/>
      <c r="E203" s="5" t="s">
        <v>348</v>
      </c>
      <c r="F203" s="15"/>
      <c r="G203" s="19" t="s">
        <v>1504</v>
      </c>
      <c r="H203" s="15" t="s">
        <v>339</v>
      </c>
      <c r="I203" s="15"/>
      <c r="J203" s="15"/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0</v>
      </c>
      <c r="R203" s="50">
        <f t="shared" si="5"/>
        <v>0</v>
      </c>
    </row>
    <row r="204" spans="2:18">
      <c r="B204" s="4" t="s">
        <v>24</v>
      </c>
      <c r="C204" s="5">
        <v>1</v>
      </c>
      <c r="D204" s="5"/>
      <c r="E204" s="5" t="s">
        <v>348</v>
      </c>
      <c r="F204" s="15" t="s">
        <v>709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 t="s">
        <v>347</v>
      </c>
      <c r="F205" s="15"/>
      <c r="G205" s="19" t="s">
        <v>1507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>
        <v>1</v>
      </c>
      <c r="D206" s="5"/>
      <c r="E206" s="5" t="s">
        <v>934</v>
      </c>
      <c r="F206" s="15" t="s">
        <v>1469</v>
      </c>
      <c r="G206" s="19" t="s">
        <v>1508</v>
      </c>
      <c r="H206" s="15" t="s">
        <v>339</v>
      </c>
      <c r="I206" s="15"/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348</v>
      </c>
      <c r="F207" s="15"/>
      <c r="G207" s="19" t="s">
        <v>1509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779</v>
      </c>
      <c r="F208" s="15"/>
      <c r="G208" s="19" t="s">
        <v>1510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348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>
        <v>1</v>
      </c>
      <c r="E210" s="5" t="s">
        <v>347</v>
      </c>
      <c r="F210" s="15"/>
      <c r="G210" s="19" t="s">
        <v>775</v>
      </c>
      <c r="H210" s="15"/>
      <c r="I210" s="15" t="s">
        <v>339</v>
      </c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1511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348</v>
      </c>
      <c r="F213" s="15" t="s">
        <v>690</v>
      </c>
      <c r="G213" s="19" t="s">
        <v>1512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>
        <v>1</v>
      </c>
      <c r="E215" s="10"/>
      <c r="F215" s="10"/>
      <c r="G215" s="10" t="s">
        <v>1513</v>
      </c>
      <c r="H215" s="10"/>
      <c r="I215" s="10" t="s">
        <v>339</v>
      </c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1630000</v>
      </c>
      <c r="R215" s="50">
        <f t="shared" si="7"/>
        <v>1630000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2499825.2100840337</v>
      </c>
      <c r="R216" s="105">
        <f>SUM(R12:R215)</f>
        <v>2227884.0336134452</v>
      </c>
    </row>
    <row r="217" spans="2:18">
      <c r="B217" s="10" t="s">
        <v>1401</v>
      </c>
      <c r="C217" s="15">
        <v>1</v>
      </c>
      <c r="D217" s="10"/>
      <c r="E217" s="10" t="s">
        <v>1044</v>
      </c>
      <c r="F217" s="10" t="s">
        <v>1046</v>
      </c>
      <c r="G217" s="10" t="s">
        <v>1515</v>
      </c>
      <c r="H217" s="10"/>
      <c r="I217" s="10" t="s">
        <v>339</v>
      </c>
      <c r="J217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B2:R220"/>
  <sheetViews>
    <sheetView workbookViewId="0">
      <selection activeCell="L218" sqref="L218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7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1558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1559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1560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794</v>
      </c>
      <c r="G14" s="15" t="s">
        <v>1561</v>
      </c>
      <c r="H14" s="15"/>
      <c r="I14" s="15" t="s">
        <v>339</v>
      </c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242</v>
      </c>
      <c r="F16" s="5">
        <v>78812</v>
      </c>
      <c r="G16" s="15" t="s">
        <v>775</v>
      </c>
      <c r="H16" s="15"/>
      <c r="I16" s="15" t="s">
        <v>339</v>
      </c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1563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1564</v>
      </c>
      <c r="F22" s="15"/>
      <c r="G22" s="15" t="s">
        <v>1565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775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1162</v>
      </c>
      <c r="G48" s="15" t="s">
        <v>775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1162</v>
      </c>
      <c r="G49" s="15" t="s">
        <v>775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1162</v>
      </c>
      <c r="G50" s="15" t="s">
        <v>775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/>
      <c r="D51" s="4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36974.789915966387</v>
      </c>
      <c r="R51" s="50">
        <f t="shared" si="1"/>
        <v>18319.327731092439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1162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1162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 t="s">
        <v>1162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1162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1162</v>
      </c>
      <c r="G56" s="15" t="s">
        <v>775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1162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791</v>
      </c>
      <c r="F58" s="5" t="s">
        <v>1162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1162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1162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1162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1162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776</v>
      </c>
      <c r="F63" s="5">
        <v>13618</v>
      </c>
      <c r="G63" s="15" t="s">
        <v>1566</v>
      </c>
      <c r="H63" s="15"/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/>
      <c r="D64" s="1">
        <v>1</v>
      </c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/>
      <c r="D65" s="1">
        <v>1</v>
      </c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12605.042016806723</v>
      </c>
      <c r="R65" s="50">
        <f t="shared" si="1"/>
        <v>11512.605042016807</v>
      </c>
    </row>
    <row r="66" spans="2:18">
      <c r="B66" s="4" t="s">
        <v>58</v>
      </c>
      <c r="C66" s="4">
        <v>1</v>
      </c>
      <c r="D66" s="1">
        <v>1</v>
      </c>
      <c r="E66" s="5" t="s">
        <v>776</v>
      </c>
      <c r="F66" s="5">
        <v>13618</v>
      </c>
      <c r="G66" s="15" t="s">
        <v>1566</v>
      </c>
      <c r="H66" s="15"/>
      <c r="I66" s="15" t="s">
        <v>339</v>
      </c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20168.067226890758</v>
      </c>
      <c r="R66" s="50">
        <f t="shared" si="1"/>
        <v>18739.495798319327</v>
      </c>
    </row>
    <row r="67" spans="2:18">
      <c r="B67" s="4" t="s">
        <v>61</v>
      </c>
      <c r="C67" s="4"/>
      <c r="D67" s="1">
        <v>1</v>
      </c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29411.764705882353</v>
      </c>
      <c r="R67" s="50">
        <f t="shared" si="1"/>
        <v>23025.210084033613</v>
      </c>
    </row>
    <row r="68" spans="2:18">
      <c r="B68" s="4" t="s">
        <v>59</v>
      </c>
      <c r="C68" s="4"/>
      <c r="D68" s="1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40336.134453781517</v>
      </c>
      <c r="R68" s="50">
        <f t="shared" si="1"/>
        <v>22100.840336134454</v>
      </c>
    </row>
    <row r="69" spans="2:18" ht="14.7" customHeight="1">
      <c r="B69" s="4" t="s">
        <v>60</v>
      </c>
      <c r="C69" s="4">
        <v>1</v>
      </c>
      <c r="D69" s="1">
        <v>1</v>
      </c>
      <c r="E69" s="5" t="s">
        <v>776</v>
      </c>
      <c r="F69" s="5">
        <v>13618</v>
      </c>
      <c r="G69" s="15" t="s">
        <v>1566</v>
      </c>
      <c r="H69" s="15"/>
      <c r="I69" s="15" t="s">
        <v>339</v>
      </c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>
        <v>1</v>
      </c>
      <c r="D70" s="4">
        <v>1</v>
      </c>
      <c r="E70" s="5" t="s">
        <v>776</v>
      </c>
      <c r="F70" s="5">
        <v>13618</v>
      </c>
      <c r="G70" s="15" t="s">
        <v>1566</v>
      </c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10084.033613445379</v>
      </c>
      <c r="R70" s="50">
        <f t="shared" si="1"/>
        <v>5462.1848739495799</v>
      </c>
    </row>
    <row r="71" spans="2:18" ht="14.7" customHeight="1">
      <c r="B71" s="1" t="s">
        <v>35</v>
      </c>
      <c r="C71" s="4">
        <v>1</v>
      </c>
      <c r="D71" s="4"/>
      <c r="E71" s="5" t="s">
        <v>776</v>
      </c>
      <c r="F71" s="5">
        <v>13618</v>
      </c>
      <c r="G71" s="15" t="s">
        <v>1566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776</v>
      </c>
      <c r="F72" s="5">
        <v>13618</v>
      </c>
      <c r="G72" s="15" t="s">
        <v>1566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776</v>
      </c>
      <c r="F73" s="5">
        <v>13618</v>
      </c>
      <c r="G73" s="15" t="s">
        <v>1566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776</v>
      </c>
      <c r="F74" s="5">
        <v>13618</v>
      </c>
      <c r="G74" s="15" t="s">
        <v>1566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776</v>
      </c>
      <c r="F75" s="5">
        <v>13618</v>
      </c>
      <c r="G75" s="15" t="s">
        <v>1566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776</v>
      </c>
      <c r="F76" s="5">
        <v>13618</v>
      </c>
      <c r="G76" s="15" t="s">
        <v>1566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776</v>
      </c>
      <c r="F77" s="5">
        <v>13618</v>
      </c>
      <c r="G77" s="15" t="s">
        <v>1566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776</v>
      </c>
      <c r="F78" s="5">
        <v>13618</v>
      </c>
      <c r="G78" s="15" t="s">
        <v>1566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776</v>
      </c>
      <c r="F79" s="5">
        <v>13618</v>
      </c>
      <c r="G79" s="15" t="s">
        <v>1566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776</v>
      </c>
      <c r="F80" s="5">
        <v>13618</v>
      </c>
      <c r="G80" s="15" t="s">
        <v>1566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>
        <v>1</v>
      </c>
      <c r="E81" s="5" t="s">
        <v>776</v>
      </c>
      <c r="F81" s="5">
        <v>13618</v>
      </c>
      <c r="G81" s="15" t="s">
        <v>1566</v>
      </c>
      <c r="H81" s="15"/>
      <c r="I81" s="15" t="s">
        <v>339</v>
      </c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15126.050420168069</v>
      </c>
      <c r="R81" s="50">
        <f t="shared" si="3"/>
        <v>7647.0588235294117</v>
      </c>
    </row>
    <row r="82" spans="2:18" ht="14.7" customHeight="1">
      <c r="B82" s="1" t="s">
        <v>46</v>
      </c>
      <c r="C82" s="4">
        <v>1</v>
      </c>
      <c r="D82" s="1"/>
      <c r="E82" s="5" t="s">
        <v>776</v>
      </c>
      <c r="F82" s="5">
        <v>13618</v>
      </c>
      <c r="G82" s="15" t="s">
        <v>1566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776</v>
      </c>
      <c r="F83" s="5">
        <v>13618</v>
      </c>
      <c r="G83" s="15" t="s">
        <v>1566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776</v>
      </c>
      <c r="F84" s="5">
        <v>13618</v>
      </c>
      <c r="G84" s="15" t="s">
        <v>1566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776</v>
      </c>
      <c r="F85" s="5">
        <v>13618</v>
      </c>
      <c r="G85" s="15" t="s">
        <v>1566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776</v>
      </c>
      <c r="F86" s="5">
        <v>13618</v>
      </c>
      <c r="G86" s="15" t="s">
        <v>1566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776</v>
      </c>
      <c r="F87" s="5">
        <v>13618</v>
      </c>
      <c r="G87" s="15" t="s">
        <v>1566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776</v>
      </c>
      <c r="F88" s="5">
        <v>13618</v>
      </c>
      <c r="G88" s="15" t="s">
        <v>1566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776</v>
      </c>
      <c r="F89" s="5">
        <v>13618</v>
      </c>
      <c r="G89" s="15" t="s">
        <v>1566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>
        <v>1</v>
      </c>
      <c r="E90" s="5" t="s">
        <v>776</v>
      </c>
      <c r="F90" s="5">
        <v>13618</v>
      </c>
      <c r="G90" s="15" t="s">
        <v>1566</v>
      </c>
      <c r="H90" s="15"/>
      <c r="I90" s="15" t="s">
        <v>339</v>
      </c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27731.092436974792</v>
      </c>
      <c r="R90" s="50">
        <f t="shared" si="3"/>
        <v>15714.285714285716</v>
      </c>
    </row>
    <row r="91" spans="2:18" ht="14.7" customHeight="1">
      <c r="B91" s="1" t="s">
        <v>55</v>
      </c>
      <c r="C91" s="4">
        <v>1</v>
      </c>
      <c r="D91" s="1"/>
      <c r="E91" s="5" t="s">
        <v>776</v>
      </c>
      <c r="F91" s="5">
        <v>13618</v>
      </c>
      <c r="G91" s="15" t="s">
        <v>1566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1007</v>
      </c>
      <c r="G92" s="15" t="s">
        <v>1567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242</v>
      </c>
      <c r="F94" s="5" t="s">
        <v>1007</v>
      </c>
      <c r="G94" s="15" t="s">
        <v>1567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242</v>
      </c>
      <c r="F95" s="5" t="s">
        <v>1007</v>
      </c>
      <c r="G95" s="15" t="s">
        <v>1567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242</v>
      </c>
      <c r="F96" s="5" t="s">
        <v>1007</v>
      </c>
      <c r="G96" s="15" t="s">
        <v>1567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242</v>
      </c>
      <c r="F97" s="5" t="s">
        <v>1007</v>
      </c>
      <c r="G97" s="15" t="s">
        <v>1567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242</v>
      </c>
      <c r="F98" s="5" t="s">
        <v>1007</v>
      </c>
      <c r="G98" s="15" t="s">
        <v>1567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242</v>
      </c>
      <c r="F99" s="5" t="s">
        <v>1007</v>
      </c>
      <c r="G99" s="15" t="s">
        <v>1567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242</v>
      </c>
      <c r="F100" s="5" t="s">
        <v>1007</v>
      </c>
      <c r="G100" s="15" t="s">
        <v>1567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242</v>
      </c>
      <c r="F101" s="5" t="s">
        <v>1007</v>
      </c>
      <c r="G101" s="15" t="s">
        <v>1567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242</v>
      </c>
      <c r="F102" s="5" t="s">
        <v>1007</v>
      </c>
      <c r="G102" s="15" t="s">
        <v>1567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/>
      <c r="D103" s="1">
        <v>1</v>
      </c>
      <c r="E103" s="5"/>
      <c r="F103" s="5"/>
      <c r="G103" s="15"/>
      <c r="H103" s="15"/>
      <c r="I103" s="15"/>
      <c r="J103" s="15" t="s">
        <v>339</v>
      </c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8403.361344537816</v>
      </c>
      <c r="R103" s="50">
        <f t="shared" si="3"/>
        <v>4117.6470588235297</v>
      </c>
    </row>
    <row r="104" spans="2:18" ht="14.7" customHeight="1">
      <c r="B104" s="4" t="s">
        <v>83</v>
      </c>
      <c r="C104" s="4">
        <v>1</v>
      </c>
      <c r="D104" s="1"/>
      <c r="E104" s="5" t="s">
        <v>242</v>
      </c>
      <c r="F104" s="5" t="s">
        <v>1007</v>
      </c>
      <c r="G104" s="15" t="s">
        <v>1567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/>
      <c r="D105" s="1">
        <v>1</v>
      </c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8403.361344537816</v>
      </c>
      <c r="R105" s="50">
        <f t="shared" si="3"/>
        <v>4117.6470588235297</v>
      </c>
    </row>
    <row r="106" spans="2:18" ht="14.7" customHeight="1">
      <c r="B106" s="4" t="s">
        <v>85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8403.361344537816</v>
      </c>
      <c r="R106" s="50">
        <f t="shared" si="3"/>
        <v>4453.7815126050418</v>
      </c>
    </row>
    <row r="107" spans="2:18" ht="14.7" customHeight="1">
      <c r="B107" s="4" t="s">
        <v>86</v>
      </c>
      <c r="C107" s="4">
        <v>1</v>
      </c>
      <c r="D107" s="1"/>
      <c r="E107" s="5" t="s">
        <v>242</v>
      </c>
      <c r="F107" s="5" t="s">
        <v>1007</v>
      </c>
      <c r="G107" s="15" t="s">
        <v>1567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242</v>
      </c>
      <c r="F108" s="5" t="s">
        <v>1007</v>
      </c>
      <c r="G108" s="15" t="s">
        <v>1567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242</v>
      </c>
      <c r="F109" s="5" t="s">
        <v>1007</v>
      </c>
      <c r="G109" s="15" t="s">
        <v>1567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242</v>
      </c>
      <c r="F110" s="5" t="s">
        <v>1007</v>
      </c>
      <c r="G110" s="15" t="s">
        <v>1567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242</v>
      </c>
      <c r="F111" s="5" t="s">
        <v>1007</v>
      </c>
      <c r="G111" s="15" t="s">
        <v>1567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242</v>
      </c>
      <c r="F112" s="5" t="s">
        <v>1007</v>
      </c>
      <c r="G112" s="15" t="s">
        <v>1567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242</v>
      </c>
      <c r="F113" s="5" t="s">
        <v>1007</v>
      </c>
      <c r="G113" s="15" t="s">
        <v>1567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/>
      <c r="D114" s="1"/>
      <c r="E114" s="5" t="s">
        <v>242</v>
      </c>
      <c r="F114" s="5" t="s">
        <v>1007</v>
      </c>
      <c r="G114" s="15" t="s">
        <v>1567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1568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242</v>
      </c>
      <c r="F116" s="5" t="s">
        <v>1299</v>
      </c>
      <c r="G116" s="15" t="s">
        <v>1568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1568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/>
      <c r="D118" s="4">
        <v>1</v>
      </c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14285.714285714286</v>
      </c>
      <c r="R118" s="50">
        <f t="shared" si="3"/>
        <v>6218.4873949579833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1302</v>
      </c>
      <c r="G119" s="15" t="s">
        <v>1568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1568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1568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1568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1568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1568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1568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1309</v>
      </c>
      <c r="G126" s="15" t="s">
        <v>1568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1310</v>
      </c>
      <c r="G127" s="15" t="s">
        <v>1568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1568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1568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1568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/>
      <c r="D131" s="4">
        <v>1</v>
      </c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6722.6890756302528</v>
      </c>
      <c r="R131" s="50">
        <f t="shared" si="3"/>
        <v>3445.3781512605042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1568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242</v>
      </c>
      <c r="F133" s="5" t="s">
        <v>825</v>
      </c>
      <c r="G133" s="15" t="s">
        <v>1569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242</v>
      </c>
      <c r="F134" s="5" t="s">
        <v>825</v>
      </c>
      <c r="G134" s="15" t="s">
        <v>1569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242</v>
      </c>
      <c r="F135" s="5" t="s">
        <v>825</v>
      </c>
      <c r="G135" s="15" t="s">
        <v>1569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242</v>
      </c>
      <c r="F136" s="5" t="s">
        <v>825</v>
      </c>
      <c r="G136" s="15" t="s">
        <v>1569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242</v>
      </c>
      <c r="F137" s="5" t="s">
        <v>825</v>
      </c>
      <c r="G137" s="15" t="s">
        <v>1569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/>
      <c r="E138" s="5" t="s">
        <v>242</v>
      </c>
      <c r="F138" s="5" t="s">
        <v>825</v>
      </c>
      <c r="G138" s="15" t="s">
        <v>1569</v>
      </c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>
        <v>1</v>
      </c>
      <c r="D139" s="1"/>
      <c r="E139" s="5" t="s">
        <v>242</v>
      </c>
      <c r="F139" s="5" t="s">
        <v>825</v>
      </c>
      <c r="G139" s="15" t="s">
        <v>1569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242</v>
      </c>
      <c r="F140" s="5" t="s">
        <v>825</v>
      </c>
      <c r="G140" s="15" t="s">
        <v>1569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242</v>
      </c>
      <c r="F141" s="5" t="s">
        <v>825</v>
      </c>
      <c r="G141" s="15" t="s">
        <v>1569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0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0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0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0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/>
      <c r="D150" s="5">
        <v>1</v>
      </c>
      <c r="E150" s="5"/>
      <c r="F150" s="10"/>
      <c r="G150" s="12"/>
      <c r="H150" s="10"/>
      <c r="I150" s="10"/>
      <c r="J150" s="15" t="s">
        <v>339</v>
      </c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/>
      <c r="D151" s="5"/>
      <c r="E151" s="5"/>
      <c r="F151" s="10"/>
      <c r="G151" s="12"/>
      <c r="H151" s="10"/>
      <c r="I151" s="10"/>
      <c r="J151" s="15" t="s">
        <v>339</v>
      </c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/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/>
      <c r="E153" s="5"/>
      <c r="F153" s="10"/>
      <c r="G153" s="12"/>
      <c r="H153" s="10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/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/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/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/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/>
      <c r="D158" s="5"/>
      <c r="E158" s="5"/>
      <c r="F158" s="10"/>
      <c r="G158" s="12"/>
      <c r="H158" s="10"/>
      <c r="I158" s="10"/>
      <c r="J158" s="15" t="s">
        <v>339</v>
      </c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/>
      <c r="E159" s="5"/>
      <c r="F159" s="10"/>
      <c r="G159" s="12"/>
      <c r="H159" s="10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/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/>
      <c r="F170" s="23"/>
      <c r="G170" s="51" t="s">
        <v>775</v>
      </c>
      <c r="H170" s="10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5">
        <v>1</v>
      </c>
      <c r="D171" s="5">
        <v>1</v>
      </c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1260.5042016806724</v>
      </c>
      <c r="R171" s="50">
        <f t="shared" si="5"/>
        <v>1260.5042016806724</v>
      </c>
    </row>
    <row r="172" spans="2:18">
      <c r="B172" s="4" t="s">
        <v>155</v>
      </c>
      <c r="C172" s="5">
        <v>1</v>
      </c>
      <c r="D172" s="5"/>
      <c r="E172" s="5"/>
      <c r="F172" s="10"/>
      <c r="G172" s="12" t="s">
        <v>775</v>
      </c>
      <c r="H172" s="10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>
        <v>1</v>
      </c>
      <c r="D173" s="5"/>
      <c r="E173" s="5"/>
      <c r="F173" s="10"/>
      <c r="G173" s="12" t="s">
        <v>775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>
        <v>1</v>
      </c>
      <c r="D174" s="5"/>
      <c r="E174" s="5"/>
      <c r="F174" s="10"/>
      <c r="G174" s="12" t="s">
        <v>775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>
        <v>1</v>
      </c>
      <c r="D175" s="5"/>
      <c r="E175" s="5"/>
      <c r="F175" s="10"/>
      <c r="G175" s="12" t="s">
        <v>775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>
        <v>1</v>
      </c>
      <c r="D176" s="5"/>
      <c r="E176" s="5"/>
      <c r="F176" s="10"/>
      <c r="G176" s="12" t="s">
        <v>775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>
        <v>1</v>
      </c>
      <c r="D177" s="5"/>
      <c r="E177" s="5"/>
      <c r="F177" s="10"/>
      <c r="G177" s="12" t="s">
        <v>775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>
        <v>1</v>
      </c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5210.0840336134452</v>
      </c>
      <c r="R178" s="50">
        <f t="shared" si="5"/>
        <v>5210.0840336134452</v>
      </c>
    </row>
    <row r="179" spans="2:18">
      <c r="B179" s="4" t="s">
        <v>162</v>
      </c>
      <c r="C179" s="5">
        <v>1</v>
      </c>
      <c r="D179" s="5"/>
      <c r="E179" s="5"/>
      <c r="F179" s="10"/>
      <c r="G179" s="12" t="s">
        <v>775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>
        <v>1</v>
      </c>
      <c r="D180" s="5"/>
      <c r="E180" s="5"/>
      <c r="F180" s="10"/>
      <c r="G180" s="12" t="s">
        <v>775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791</v>
      </c>
      <c r="F181" s="10" t="s">
        <v>1570</v>
      </c>
      <c r="G181" s="12" t="s">
        <v>1571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912</v>
      </c>
      <c r="G182" s="52" t="s">
        <v>1572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7" t="s">
        <v>912</v>
      </c>
      <c r="G183" s="12"/>
      <c r="H183" s="10"/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/>
      <c r="D184" s="5">
        <v>1</v>
      </c>
      <c r="E184" s="5"/>
      <c r="F184" s="10"/>
      <c r="G184" s="12"/>
      <c r="H184" s="10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5">
        <v>1</v>
      </c>
      <c r="D185" s="5"/>
      <c r="E185" s="46" t="s">
        <v>242</v>
      </c>
      <c r="F185" s="17" t="s">
        <v>912</v>
      </c>
      <c r="G185" s="52" t="s">
        <v>1572</v>
      </c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7" t="s">
        <v>912</v>
      </c>
      <c r="G186" s="52" t="s">
        <v>1572</v>
      </c>
      <c r="H186" s="10"/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7" t="s">
        <v>912</v>
      </c>
      <c r="G187" s="52" t="s">
        <v>1572</v>
      </c>
      <c r="H187" s="10"/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/>
      <c r="D188" s="5">
        <v>1</v>
      </c>
      <c r="E188" s="5"/>
      <c r="F188" s="10"/>
      <c r="G188" s="1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5">
        <v>1</v>
      </c>
      <c r="D189" s="5"/>
      <c r="E189" s="46" t="s">
        <v>242</v>
      </c>
      <c r="F189" s="17" t="s">
        <v>912</v>
      </c>
      <c r="G189" s="52" t="s">
        <v>1572</v>
      </c>
      <c r="H189" s="10"/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7" t="s">
        <v>912</v>
      </c>
      <c r="G190" s="52" t="s">
        <v>1572</v>
      </c>
      <c r="H190" s="10"/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7" t="s">
        <v>912</v>
      </c>
      <c r="G191" s="52" t="s">
        <v>1572</v>
      </c>
      <c r="H191" s="10"/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5"/>
      <c r="F192" s="10"/>
      <c r="G192" s="1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/>
      <c r="D193" s="5">
        <v>1</v>
      </c>
      <c r="E193" s="5"/>
      <c r="F193" s="10"/>
      <c r="G193" s="1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/>
      <c r="D194" s="5">
        <v>1</v>
      </c>
      <c r="E194" s="5"/>
      <c r="F194" s="10"/>
      <c r="G194" s="1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7" t="s">
        <v>912</v>
      </c>
      <c r="G195" s="52" t="s">
        <v>1572</v>
      </c>
      <c r="H195" s="10"/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5"/>
      <c r="F196" s="10"/>
      <c r="G196" s="1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7" t="s">
        <v>912</v>
      </c>
      <c r="G197" s="52" t="s">
        <v>1572</v>
      </c>
      <c r="H197" s="10"/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7" t="s">
        <v>912</v>
      </c>
      <c r="G198" s="52" t="s">
        <v>1572</v>
      </c>
      <c r="H198" s="10"/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5"/>
      <c r="F199" s="10"/>
      <c r="G199" s="1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7" t="s">
        <v>912</v>
      </c>
      <c r="G200" s="52" t="s">
        <v>1572</v>
      </c>
      <c r="H200" s="10"/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67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776</v>
      </c>
      <c r="F204" s="15">
        <v>92903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 t="s">
        <v>242</v>
      </c>
      <c r="F205" s="15"/>
      <c r="G205" s="19" t="s">
        <v>775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242</v>
      </c>
      <c r="F208" s="15" t="s">
        <v>1223</v>
      </c>
      <c r="G208" s="19" t="s">
        <v>1573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>
        <v>1</v>
      </c>
      <c r="E212" s="15"/>
      <c r="F212" s="15"/>
      <c r="G212" s="19" t="s">
        <v>775</v>
      </c>
      <c r="H212" s="15"/>
      <c r="I212" s="15" t="s">
        <v>339</v>
      </c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/>
      <c r="D213" s="15">
        <v>1</v>
      </c>
      <c r="E213" s="15"/>
      <c r="F213" s="15"/>
      <c r="G213" s="19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775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5212500.0000000009</v>
      </c>
      <c r="R216" s="105">
        <f>SUM(R12:R215)</f>
        <v>3671219.3277310925</v>
      </c>
    </row>
    <row r="217" spans="2:18">
      <c r="B217" s="10" t="s">
        <v>1052</v>
      </c>
      <c r="C217" s="10">
        <v>1</v>
      </c>
      <c r="D217" s="10"/>
      <c r="E217" s="10" t="s">
        <v>242</v>
      </c>
      <c r="F217" s="10" t="s">
        <v>1053</v>
      </c>
      <c r="G217" s="10" t="s">
        <v>1574</v>
      </c>
      <c r="H217" s="10" t="s">
        <v>339</v>
      </c>
      <c r="I217" s="10"/>
      <c r="J217" s="10"/>
    </row>
    <row r="218" spans="2:18">
      <c r="B218" s="10" t="s">
        <v>1575</v>
      </c>
      <c r="C218" s="10">
        <v>1</v>
      </c>
      <c r="D218" s="10"/>
      <c r="E218" s="10"/>
      <c r="F218" s="10"/>
      <c r="G218" s="10" t="s">
        <v>775</v>
      </c>
      <c r="H218" s="10" t="s">
        <v>339</v>
      </c>
      <c r="I218" s="10"/>
      <c r="J218" s="10"/>
    </row>
    <row r="219" spans="2:18">
      <c r="B219" s="10" t="s">
        <v>1576</v>
      </c>
      <c r="C219" s="10">
        <v>1</v>
      </c>
      <c r="D219" s="10"/>
      <c r="E219" s="10" t="s">
        <v>1047</v>
      </c>
      <c r="F219" s="10"/>
      <c r="G219" s="10" t="s">
        <v>1577</v>
      </c>
      <c r="H219" s="10" t="s">
        <v>339</v>
      </c>
      <c r="I219" s="10"/>
      <c r="J219" s="10"/>
    </row>
    <row r="220" spans="2:18">
      <c r="B220" s="10"/>
      <c r="C220" s="10"/>
      <c r="D220" s="10"/>
      <c r="E220" s="10"/>
      <c r="F220" s="10"/>
      <c r="G220" s="10"/>
      <c r="H220" s="10"/>
      <c r="I220" s="10"/>
      <c r="J220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B2:R222"/>
  <sheetViews>
    <sheetView topLeftCell="A203" workbookViewId="0">
      <selection activeCell="B217" sqref="B217:J222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7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1578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1580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1581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1582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1366</v>
      </c>
      <c r="G14" s="15" t="s">
        <v>1583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865</v>
      </c>
      <c r="G15" s="15" t="s">
        <v>775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1026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791</v>
      </c>
      <c r="F18" s="15" t="s">
        <v>1584</v>
      </c>
      <c r="G18" s="15" t="s">
        <v>1585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1586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>
        <v>84371</v>
      </c>
      <c r="G22" s="15" t="s">
        <v>1587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1588</v>
      </c>
      <c r="H23" s="15"/>
      <c r="I23" s="15" t="s">
        <v>339</v>
      </c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348</v>
      </c>
      <c r="F47" s="5"/>
      <c r="G47" s="15" t="s">
        <v>1589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348</v>
      </c>
      <c r="F48" s="5"/>
      <c r="G48" s="15" t="s">
        <v>1589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348</v>
      </c>
      <c r="F49" s="5"/>
      <c r="G49" s="15" t="s">
        <v>1589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348</v>
      </c>
      <c r="F50" s="5"/>
      <c r="G50" s="15" t="s">
        <v>1589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348</v>
      </c>
      <c r="F51" s="5"/>
      <c r="G51" s="15" t="s">
        <v>1589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348</v>
      </c>
      <c r="F52" s="5"/>
      <c r="G52" s="15" t="s">
        <v>1589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348</v>
      </c>
      <c r="F53" s="5"/>
      <c r="G53" s="15" t="s">
        <v>1589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348</v>
      </c>
      <c r="F54" s="5"/>
      <c r="G54" s="15" t="s">
        <v>1589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348</v>
      </c>
      <c r="F55" s="5"/>
      <c r="G55" s="15" t="s">
        <v>1589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348</v>
      </c>
      <c r="F56" s="5"/>
      <c r="G56" s="15" t="s">
        <v>1589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348</v>
      </c>
      <c r="F57" s="5"/>
      <c r="G57" s="15" t="s">
        <v>1589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2">
        <v>1</v>
      </c>
      <c r="D58" s="2">
        <v>1</v>
      </c>
      <c r="E58" s="5"/>
      <c r="F58" s="3"/>
      <c r="G58" s="15"/>
      <c r="H58" s="15"/>
      <c r="I58" s="15"/>
      <c r="J58" s="15" t="s">
        <v>339</v>
      </c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37815.126050420171</v>
      </c>
      <c r="R58" s="50">
        <f t="shared" si="1"/>
        <v>37815.126050420171</v>
      </c>
    </row>
    <row r="59" spans="2:18">
      <c r="B59" s="1" t="s">
        <v>107</v>
      </c>
      <c r="C59" s="4">
        <v>1</v>
      </c>
      <c r="D59" s="4"/>
      <c r="E59" s="5" t="s">
        <v>348</v>
      </c>
      <c r="F59" s="5"/>
      <c r="G59" s="15" t="s">
        <v>1589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348</v>
      </c>
      <c r="F60" s="5"/>
      <c r="G60" s="15" t="s">
        <v>1589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45378.151260504201</v>
      </c>
      <c r="R61" s="50">
        <f t="shared" si="1"/>
        <v>24369.747899159665</v>
      </c>
    </row>
    <row r="62" spans="2:18">
      <c r="B62" s="1" t="s">
        <v>110</v>
      </c>
      <c r="C62" s="4">
        <v>1</v>
      </c>
      <c r="D62" s="4"/>
      <c r="E62" s="5" t="s">
        <v>348</v>
      </c>
      <c r="F62" s="5"/>
      <c r="G62" s="15" t="s">
        <v>1589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348</v>
      </c>
      <c r="F63" s="5"/>
      <c r="G63" s="15" t="s">
        <v>1590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1">
        <v>1</v>
      </c>
      <c r="D64" s="1"/>
      <c r="E64" s="5" t="s">
        <v>348</v>
      </c>
      <c r="F64" s="5"/>
      <c r="G64" s="15" t="s">
        <v>1590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>
        <v>1</v>
      </c>
      <c r="D65" s="1"/>
      <c r="E65" s="5" t="s">
        <v>348</v>
      </c>
      <c r="F65" s="5"/>
      <c r="G65" s="15" t="s">
        <v>1590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1">
        <v>1</v>
      </c>
      <c r="D66" s="1"/>
      <c r="E66" s="5" t="s">
        <v>348</v>
      </c>
      <c r="F66" s="5"/>
      <c r="G66" s="15" t="s">
        <v>1590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/>
      <c r="D67" s="1">
        <v>1</v>
      </c>
      <c r="E67" s="5"/>
      <c r="F67" s="5"/>
      <c r="G67" s="15"/>
      <c r="H67" s="15"/>
      <c r="I67" s="15" t="s">
        <v>339</v>
      </c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29411.764705882353</v>
      </c>
      <c r="R67" s="50">
        <f t="shared" si="1"/>
        <v>23025.210084033613</v>
      </c>
    </row>
    <row r="68" spans="2:18">
      <c r="B68" s="4" t="s">
        <v>59</v>
      </c>
      <c r="C68" s="1">
        <v>1</v>
      </c>
      <c r="D68" s="1"/>
      <c r="E68" s="5" t="s">
        <v>348</v>
      </c>
      <c r="F68" s="5"/>
      <c r="G68" s="15" t="s">
        <v>1590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/>
      <c r="D69" s="1"/>
      <c r="E69" s="5"/>
      <c r="F69" s="5"/>
      <c r="G69" s="15"/>
      <c r="H69" s="15"/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>
        <v>1</v>
      </c>
      <c r="D70" s="4"/>
      <c r="E70" s="5" t="s">
        <v>348</v>
      </c>
      <c r="F70" s="5"/>
      <c r="G70" s="15" t="s">
        <v>1590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>
        <v>1</v>
      </c>
      <c r="D71" s="4"/>
      <c r="E71" s="5" t="s">
        <v>348</v>
      </c>
      <c r="F71" s="5"/>
      <c r="G71" s="15" t="s">
        <v>1590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>
        <v>1</v>
      </c>
      <c r="D72" s="4"/>
      <c r="E72" s="5" t="s">
        <v>348</v>
      </c>
      <c r="F72" s="5"/>
      <c r="G72" s="15" t="s">
        <v>1590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>
        <v>1</v>
      </c>
      <c r="D73" s="4"/>
      <c r="E73" s="5" t="s">
        <v>348</v>
      </c>
      <c r="F73" s="5"/>
      <c r="G73" s="15" t="s">
        <v>1590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>
        <v>1</v>
      </c>
      <c r="D74" s="4"/>
      <c r="E74" s="5" t="s">
        <v>348</v>
      </c>
      <c r="F74" s="5"/>
      <c r="G74" s="15" t="s">
        <v>1590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>
        <v>1</v>
      </c>
      <c r="D75" s="4"/>
      <c r="E75" s="5" t="s">
        <v>348</v>
      </c>
      <c r="F75" s="5"/>
      <c r="G75" s="15" t="s">
        <v>1590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>
        <v>1</v>
      </c>
      <c r="D76" s="4"/>
      <c r="E76" s="5" t="s">
        <v>348</v>
      </c>
      <c r="F76" s="5"/>
      <c r="G76" s="15" t="s">
        <v>1590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>
        <v>1</v>
      </c>
      <c r="D77" s="45"/>
      <c r="E77" s="5" t="s">
        <v>348</v>
      </c>
      <c r="F77" s="46"/>
      <c r="G77" s="15" t="s">
        <v>1590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/>
      <c r="D78" s="4">
        <v>1</v>
      </c>
      <c r="E78" s="5"/>
      <c r="F78" s="5"/>
      <c r="G78" s="15"/>
      <c r="H78" s="15"/>
      <c r="I78" s="15" t="s">
        <v>339</v>
      </c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13445.378151260506</v>
      </c>
      <c r="R78" s="50">
        <f t="shared" si="3"/>
        <v>6806.7226890756301</v>
      </c>
    </row>
    <row r="79" spans="2:18" ht="14.7" customHeight="1">
      <c r="B79" s="1" t="s">
        <v>43</v>
      </c>
      <c r="C79" s="1">
        <v>1</v>
      </c>
      <c r="D79" s="4"/>
      <c r="E79" s="5" t="s">
        <v>348</v>
      </c>
      <c r="F79" s="5"/>
      <c r="G79" s="15" t="s">
        <v>1590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>
        <v>1</v>
      </c>
      <c r="D80" s="4"/>
      <c r="E80" s="5" t="s">
        <v>348</v>
      </c>
      <c r="F80" s="5"/>
      <c r="G80" s="15" t="s">
        <v>1590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>
        <v>1</v>
      </c>
      <c r="D81" s="4"/>
      <c r="E81" s="5" t="s">
        <v>348</v>
      </c>
      <c r="F81" s="5"/>
      <c r="G81" s="15" t="s">
        <v>1590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>
        <v>1</v>
      </c>
      <c r="D82" s="1"/>
      <c r="E82" s="5" t="s">
        <v>348</v>
      </c>
      <c r="F82" s="5"/>
      <c r="G82" s="15" t="s">
        <v>1590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>
        <v>1</v>
      </c>
      <c r="D83" s="1"/>
      <c r="E83" s="5" t="s">
        <v>348</v>
      </c>
      <c r="F83" s="5"/>
      <c r="G83" s="15" t="s">
        <v>1590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>
        <v>1</v>
      </c>
      <c r="D84" s="1"/>
      <c r="E84" s="5" t="s">
        <v>348</v>
      </c>
      <c r="F84" s="5"/>
      <c r="G84" s="15" t="s">
        <v>1590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>
        <v>1</v>
      </c>
      <c r="D85" s="1"/>
      <c r="E85" s="5" t="s">
        <v>348</v>
      </c>
      <c r="F85" s="5"/>
      <c r="G85" s="15" t="s">
        <v>1590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>
        <v>1</v>
      </c>
      <c r="D86" s="1"/>
      <c r="E86" s="5" t="s">
        <v>348</v>
      </c>
      <c r="F86" s="5"/>
      <c r="G86" s="15" t="s">
        <v>1590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>
        <v>1</v>
      </c>
      <c r="D87" s="1"/>
      <c r="E87" s="5" t="s">
        <v>348</v>
      </c>
      <c r="F87" s="5"/>
      <c r="G87" s="15" t="s">
        <v>1590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>
        <v>1</v>
      </c>
      <c r="D88" s="1"/>
      <c r="E88" s="5" t="s">
        <v>348</v>
      </c>
      <c r="F88" s="5"/>
      <c r="G88" s="15" t="s">
        <v>1590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>
        <v>1</v>
      </c>
      <c r="D89" s="1"/>
      <c r="E89" s="5" t="s">
        <v>348</v>
      </c>
      <c r="F89" s="5"/>
      <c r="G89" s="15" t="s">
        <v>1590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>
        <v>1</v>
      </c>
      <c r="D90" s="1"/>
      <c r="E90" s="5" t="s">
        <v>348</v>
      </c>
      <c r="F90" s="5"/>
      <c r="G90" s="15" t="s">
        <v>1590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>
        <v>1</v>
      </c>
      <c r="D91" s="1"/>
      <c r="E91" s="5" t="s">
        <v>348</v>
      </c>
      <c r="F91" s="5"/>
      <c r="G91" s="15" t="s">
        <v>1590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348</v>
      </c>
      <c r="F92" s="5" t="s">
        <v>1495</v>
      </c>
      <c r="G92" s="15" t="s">
        <v>1587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348</v>
      </c>
      <c r="F94" s="5" t="s">
        <v>1495</v>
      </c>
      <c r="G94" s="15" t="s">
        <v>1592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348</v>
      </c>
      <c r="F95" s="5" t="s">
        <v>1495</v>
      </c>
      <c r="G95" s="15" t="s">
        <v>1588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348</v>
      </c>
      <c r="F96" s="5" t="s">
        <v>1495</v>
      </c>
      <c r="G96" s="15" t="s">
        <v>1593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348</v>
      </c>
      <c r="F97" s="5" t="s">
        <v>1495</v>
      </c>
      <c r="G97" s="15" t="s">
        <v>1594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348</v>
      </c>
      <c r="F98" s="5" t="s">
        <v>1495</v>
      </c>
      <c r="G98" s="15" t="s">
        <v>1595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348</v>
      </c>
      <c r="F99" s="5" t="s">
        <v>1495</v>
      </c>
      <c r="G99" s="15" t="s">
        <v>1026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348</v>
      </c>
      <c r="F100" s="5" t="s">
        <v>1495</v>
      </c>
      <c r="G100" s="15" t="s">
        <v>1596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348</v>
      </c>
      <c r="F101" s="5" t="s">
        <v>1495</v>
      </c>
      <c r="G101" s="15" t="s">
        <v>1597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348</v>
      </c>
      <c r="F102" s="5" t="s">
        <v>1495</v>
      </c>
      <c r="G102" s="15" t="s">
        <v>1598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348</v>
      </c>
      <c r="F103" s="5" t="s">
        <v>1495</v>
      </c>
      <c r="G103" s="15" t="s">
        <v>1599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348</v>
      </c>
      <c r="F104" s="5" t="s">
        <v>1495</v>
      </c>
      <c r="G104" s="15" t="s">
        <v>1600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348</v>
      </c>
      <c r="F105" s="5" t="s">
        <v>1495</v>
      </c>
      <c r="G105" s="15" t="s">
        <v>1601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348</v>
      </c>
      <c r="F106" s="5" t="s">
        <v>1495</v>
      </c>
      <c r="G106" s="15" t="s">
        <v>1602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348</v>
      </c>
      <c r="F107" s="5" t="s">
        <v>1495</v>
      </c>
      <c r="G107" s="15" t="s">
        <v>1603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348</v>
      </c>
      <c r="F108" s="5" t="s">
        <v>1495</v>
      </c>
      <c r="G108" s="15" t="s">
        <v>1604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348</v>
      </c>
      <c r="F109" s="5" t="s">
        <v>1495</v>
      </c>
      <c r="G109" s="15" t="s">
        <v>1605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348</v>
      </c>
      <c r="F110" s="5" t="s">
        <v>1495</v>
      </c>
      <c r="G110" s="15" t="s">
        <v>1606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348</v>
      </c>
      <c r="F111" s="5" t="s">
        <v>1495</v>
      </c>
      <c r="G111" s="15" t="s">
        <v>1607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348</v>
      </c>
      <c r="F112" s="5" t="s">
        <v>1495</v>
      </c>
      <c r="G112" s="15" t="s">
        <v>1515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348</v>
      </c>
      <c r="F113" s="5" t="s">
        <v>1495</v>
      </c>
      <c r="G113" s="15" t="s">
        <v>1037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348</v>
      </c>
      <c r="F114" s="5" t="s">
        <v>1495</v>
      </c>
      <c r="G114" s="15" t="s">
        <v>1022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/>
      <c r="D141" s="1"/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348</v>
      </c>
      <c r="F142" s="23"/>
      <c r="G142" s="51" t="s">
        <v>1593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46">
        <v>1</v>
      </c>
      <c r="D143" s="5"/>
      <c r="E143" s="46" t="s">
        <v>348</v>
      </c>
      <c r="F143" s="10"/>
      <c r="G143" s="51" t="s">
        <v>1593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46">
        <v>1</v>
      </c>
      <c r="D144" s="5"/>
      <c r="E144" s="46" t="s">
        <v>348</v>
      </c>
      <c r="F144" s="10"/>
      <c r="G144" s="51" t="s">
        <v>1593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46">
        <v>1</v>
      </c>
      <c r="D145" s="5"/>
      <c r="E145" s="46" t="s">
        <v>348</v>
      </c>
      <c r="F145" s="10"/>
      <c r="G145" s="51" t="s">
        <v>1593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46">
        <v>1</v>
      </c>
      <c r="D146" s="5"/>
      <c r="E146" s="46" t="s">
        <v>348</v>
      </c>
      <c r="F146" s="10"/>
      <c r="G146" s="51" t="s">
        <v>1593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46">
        <v>1</v>
      </c>
      <c r="D147" s="5"/>
      <c r="E147" s="46" t="s">
        <v>348</v>
      </c>
      <c r="F147" s="10"/>
      <c r="G147" s="51" t="s">
        <v>1593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46">
        <v>1</v>
      </c>
      <c r="D148" s="5"/>
      <c r="E148" s="46" t="s">
        <v>348</v>
      </c>
      <c r="F148" s="10"/>
      <c r="G148" s="51" t="s">
        <v>1593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46">
        <v>1</v>
      </c>
      <c r="D149" s="5"/>
      <c r="E149" s="46" t="s">
        <v>348</v>
      </c>
      <c r="F149" s="10"/>
      <c r="G149" s="51" t="s">
        <v>1593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 t="s">
        <v>1608</v>
      </c>
      <c r="G150" s="12" t="s">
        <v>1609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 t="s">
        <v>1608</v>
      </c>
      <c r="G151" s="12" t="s">
        <v>1609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>
        <v>1</v>
      </c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19327.731092436974</v>
      </c>
      <c r="R152" s="50">
        <f t="shared" si="5"/>
        <v>19327.731092436974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 t="s">
        <v>1608</v>
      </c>
      <c r="G153" s="12" t="s">
        <v>1609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>
        <v>1</v>
      </c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14285.714285714286</v>
      </c>
      <c r="R154" s="50">
        <f t="shared" si="5"/>
        <v>14285.714285714286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12605.042016806723</v>
      </c>
      <c r="R156" s="50">
        <f t="shared" si="5"/>
        <v>12605.042016806723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 t="s">
        <v>1608</v>
      </c>
      <c r="G157" s="12" t="s">
        <v>1609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 t="s">
        <v>1608</v>
      </c>
      <c r="G158" s="12" t="s">
        <v>1609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 t="s">
        <v>1608</v>
      </c>
      <c r="G159" s="12" t="s">
        <v>1609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242</v>
      </c>
      <c r="F181" s="10"/>
      <c r="G181" s="12" t="s">
        <v>1592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1034</v>
      </c>
      <c r="G182" s="52" t="s">
        <v>1591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1034</v>
      </c>
      <c r="G183" s="52" t="s">
        <v>1591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1034</v>
      </c>
      <c r="G184" s="52" t="s">
        <v>1591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1034</v>
      </c>
      <c r="G185" s="52" t="s">
        <v>1591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/>
      <c r="D186" s="5">
        <v>1</v>
      </c>
      <c r="E186" s="46"/>
      <c r="F186" s="10"/>
      <c r="G186" s="5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1034</v>
      </c>
      <c r="G187" s="52" t="s">
        <v>1591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/>
      <c r="D188" s="5">
        <v>1</v>
      </c>
      <c r="E188" s="46"/>
      <c r="F188" s="10"/>
      <c r="G188" s="5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1034</v>
      </c>
      <c r="G189" s="52" t="s">
        <v>1591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1034</v>
      </c>
      <c r="G190" s="52" t="s">
        <v>1591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1034</v>
      </c>
      <c r="G191" s="52" t="s">
        <v>1591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/>
      <c r="D192" s="5">
        <v>1</v>
      </c>
      <c r="E192" s="46"/>
      <c r="F192" s="10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1034</v>
      </c>
      <c r="G193" s="52" t="s">
        <v>1591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/>
      <c r="D194" s="5">
        <v>1</v>
      </c>
      <c r="E194" s="46"/>
      <c r="F194" s="10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1034</v>
      </c>
      <c r="G195" s="52" t="s">
        <v>1591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/>
      <c r="D196" s="5">
        <v>1</v>
      </c>
      <c r="E196" s="46"/>
      <c r="F196" s="10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1034</v>
      </c>
      <c r="G197" s="52" t="s">
        <v>1591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1034</v>
      </c>
      <c r="G198" s="52" t="s">
        <v>1591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/>
      <c r="D199" s="5">
        <v>1</v>
      </c>
      <c r="E199" s="46"/>
      <c r="F199" s="10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1034</v>
      </c>
      <c r="G200" s="52" t="s">
        <v>1591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 t="s">
        <v>1044</v>
      </c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348</v>
      </c>
      <c r="F204" s="15" t="s">
        <v>709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>
        <v>1</v>
      </c>
      <c r="E205" s="5" t="s">
        <v>242</v>
      </c>
      <c r="F205" s="15"/>
      <c r="G205" s="19" t="s">
        <v>1610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>
      <c r="B206" s="4" t="s">
        <v>26</v>
      </c>
      <c r="C206" s="5"/>
      <c r="D206" s="5"/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1028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1611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>
        <v>1</v>
      </c>
      <c r="D211" s="5"/>
      <c r="E211" s="5"/>
      <c r="F211" s="15"/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>
        <v>1</v>
      </c>
      <c r="D213" s="15"/>
      <c r="E213" s="15" t="s">
        <v>348</v>
      </c>
      <c r="F213" s="15"/>
      <c r="G213" s="19" t="s">
        <v>775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1612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3059004.2016806728</v>
      </c>
      <c r="R216" s="105">
        <f>SUM(R12:R215)</f>
        <v>2247135.2941176472</v>
      </c>
    </row>
    <row r="217" spans="2:18">
      <c r="B217" s="10" t="s">
        <v>1613</v>
      </c>
      <c r="C217" s="10">
        <v>1</v>
      </c>
      <c r="D217" s="10"/>
      <c r="E217" s="10" t="s">
        <v>348</v>
      </c>
      <c r="F217" s="10">
        <v>7455340</v>
      </c>
      <c r="G217" s="10" t="s">
        <v>1615</v>
      </c>
      <c r="H217" s="10" t="s">
        <v>339</v>
      </c>
      <c r="I217" s="10"/>
      <c r="J217" s="10"/>
    </row>
    <row r="218" spans="2:18">
      <c r="B218" s="10" t="s">
        <v>1614</v>
      </c>
      <c r="C218" s="15">
        <v>1</v>
      </c>
      <c r="D218" s="10"/>
      <c r="E218" s="10" t="s">
        <v>242</v>
      </c>
      <c r="F218" s="10" t="s">
        <v>1036</v>
      </c>
      <c r="G218" s="10" t="s">
        <v>1616</v>
      </c>
      <c r="H218" s="10" t="s">
        <v>339</v>
      </c>
      <c r="I218" s="10"/>
      <c r="J218" s="10"/>
    </row>
    <row r="219" spans="2:18">
      <c r="B219" s="10" t="s">
        <v>1617</v>
      </c>
      <c r="C219" s="15">
        <v>1</v>
      </c>
      <c r="D219" s="10"/>
      <c r="E219" s="10" t="s">
        <v>1618</v>
      </c>
      <c r="F219" s="10">
        <v>61913</v>
      </c>
      <c r="G219" s="10" t="s">
        <v>1619</v>
      </c>
      <c r="H219" s="10" t="s">
        <v>339</v>
      </c>
      <c r="I219" s="10"/>
      <c r="J219" s="10"/>
    </row>
    <row r="220" spans="2:18">
      <c r="B220" s="10" t="s">
        <v>1617</v>
      </c>
      <c r="C220" s="15">
        <v>1</v>
      </c>
      <c r="D220" s="10"/>
      <c r="E220" s="10" t="s">
        <v>1620</v>
      </c>
      <c r="F220" s="10" t="s">
        <v>1621</v>
      </c>
      <c r="G220" s="10" t="s">
        <v>1587</v>
      </c>
      <c r="H220" s="10"/>
      <c r="I220" s="10" t="s">
        <v>339</v>
      </c>
      <c r="J220" s="10"/>
    </row>
    <row r="221" spans="2:18">
      <c r="B221" s="10" t="s">
        <v>1622</v>
      </c>
      <c r="C221" s="15">
        <v>1</v>
      </c>
      <c r="D221" s="10"/>
      <c r="E221" s="10" t="s">
        <v>242</v>
      </c>
      <c r="F221" s="10">
        <v>84271</v>
      </c>
      <c r="G221" s="10" t="s">
        <v>1611</v>
      </c>
      <c r="H221" s="10" t="s">
        <v>339</v>
      </c>
      <c r="I221" s="10"/>
      <c r="J221" s="10"/>
    </row>
    <row r="222" spans="2:18">
      <c r="B222" s="10"/>
      <c r="C222" s="10"/>
      <c r="D222" s="10"/>
      <c r="E222" s="10"/>
      <c r="F222" s="10"/>
      <c r="G222" s="10"/>
      <c r="H222" s="10"/>
      <c r="I222" s="10"/>
      <c r="J222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CORRECTIVA</vt:lpstr>
      <vt:lpstr>CORECTIVA-2</vt:lpstr>
      <vt:lpstr>CORRECTIVA-3</vt:lpstr>
      <vt:lpstr>CORRECTIVA-4</vt:lpstr>
      <vt:lpstr>CORRECTIVA-5</vt:lpstr>
      <vt:lpstr>CORRECTIVA-6</vt:lpstr>
      <vt:lpstr>CORRECTIVA-7</vt:lpstr>
      <vt:lpstr>CORRECTIVA-8</vt:lpstr>
      <vt:lpstr>CORRECTIVA-9</vt:lpstr>
      <vt:lpstr>CORRECTIVA-10</vt:lpstr>
      <vt:lpstr>EXPRESS</vt:lpstr>
      <vt:lpstr>EXPRESS-2</vt:lpstr>
      <vt:lpstr>EXPRESS-3</vt:lpstr>
      <vt:lpstr>EXPRESS-4</vt:lpstr>
      <vt:lpstr>EXPRESS-5</vt:lpstr>
      <vt:lpstr>EXPRESS-6</vt:lpstr>
      <vt:lpstr>EXPRESS-7</vt:lpstr>
      <vt:lpstr>EXPRESS-8</vt:lpstr>
      <vt:lpstr>ELECTRICISTA</vt:lpstr>
      <vt:lpstr>ELECTRICISTA 2</vt:lpstr>
      <vt:lpstr>LATONERO</vt:lpstr>
      <vt:lpstr>ALINEADOR</vt:lpstr>
      <vt:lpstr>HERRAMIENTERO</vt:lpstr>
      <vt:lpstr>OTROS TECNICOS PINTORES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Javier Castro Ospina</dc:creator>
  <cp:lastModifiedBy>Luis Miguel Navarro Ardila</cp:lastModifiedBy>
  <cp:lastPrinted>2023-02-02T21:42:58Z</cp:lastPrinted>
  <dcterms:created xsi:type="dcterms:W3CDTF">2022-09-28T16:34:28Z</dcterms:created>
  <dcterms:modified xsi:type="dcterms:W3CDTF">2025-05-03T00:21:17Z</dcterms:modified>
</cp:coreProperties>
</file>