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orge\repository\IA\CNN\"/>
    </mc:Choice>
  </mc:AlternateContent>
  <bookViews>
    <workbookView xWindow="0" yWindow="0" windowWidth="16815" windowHeight="7755"/>
  </bookViews>
  <sheets>
    <sheet name="Hoja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77" i="1" l="1"/>
  <c r="N173" i="1"/>
  <c r="N169" i="1"/>
  <c r="N165" i="1"/>
  <c r="L178" i="1"/>
  <c r="K178" i="1"/>
  <c r="J178" i="1"/>
  <c r="I178" i="1"/>
  <c r="L177" i="1"/>
  <c r="K177" i="1"/>
  <c r="J177" i="1"/>
  <c r="I177" i="1"/>
  <c r="L174" i="1"/>
  <c r="K174" i="1"/>
  <c r="J174" i="1"/>
  <c r="I174" i="1"/>
  <c r="L173" i="1"/>
  <c r="K173" i="1"/>
  <c r="J173" i="1"/>
  <c r="I173" i="1"/>
  <c r="L170" i="1"/>
  <c r="K170" i="1"/>
  <c r="J170" i="1"/>
  <c r="I170" i="1"/>
  <c r="L169" i="1"/>
  <c r="K169" i="1"/>
  <c r="J169" i="1"/>
  <c r="I169" i="1"/>
  <c r="E171" i="1"/>
  <c r="D171" i="1"/>
  <c r="C171" i="1"/>
  <c r="B171" i="1"/>
  <c r="E170" i="1"/>
  <c r="D170" i="1"/>
  <c r="C170" i="1"/>
  <c r="B170" i="1"/>
  <c r="L166" i="1"/>
  <c r="K166" i="1"/>
  <c r="J166" i="1"/>
  <c r="I166" i="1"/>
  <c r="L165" i="1"/>
  <c r="K165" i="1"/>
  <c r="J165" i="1"/>
  <c r="I165" i="1"/>
  <c r="L155" i="1"/>
  <c r="K155" i="1"/>
  <c r="L154" i="1"/>
  <c r="K154" i="1"/>
  <c r="L149" i="1"/>
  <c r="K149" i="1"/>
  <c r="L148" i="1"/>
  <c r="K148" i="1"/>
  <c r="K138" i="1"/>
  <c r="L138" i="1"/>
  <c r="K139" i="1"/>
  <c r="L139" i="1"/>
  <c r="K144" i="1"/>
  <c r="L144" i="1"/>
  <c r="K145" i="1"/>
  <c r="L145" i="1"/>
  <c r="L134" i="1"/>
  <c r="K134" i="1"/>
  <c r="L133" i="1"/>
  <c r="K133" i="1"/>
  <c r="L128" i="1"/>
  <c r="K128" i="1"/>
  <c r="L127" i="1"/>
  <c r="K127" i="1"/>
  <c r="L122" i="1"/>
  <c r="K122" i="1"/>
  <c r="L121" i="1"/>
  <c r="K121" i="1"/>
  <c r="L116" i="1"/>
  <c r="K116" i="1"/>
  <c r="L115" i="1"/>
  <c r="K115" i="1"/>
  <c r="A42" i="1"/>
  <c r="B42" i="1"/>
  <c r="B31" i="1"/>
  <c r="A31" i="1"/>
  <c r="B27" i="1"/>
  <c r="A27" i="1"/>
  <c r="A23" i="1" l="1"/>
  <c r="B23" i="1"/>
</calcChain>
</file>

<file path=xl/sharedStrings.xml><?xml version="1.0" encoding="utf-8"?>
<sst xmlns="http://schemas.openxmlformats.org/spreadsheetml/2006/main" count="185" uniqueCount="64">
  <si>
    <t>/</t>
  </si>
  <si>
    <t>\</t>
  </si>
  <si>
    <t>Pixeles</t>
  </si>
  <si>
    <t>como lee la computadora un carácter, por ejemplo \</t>
  </si>
  <si>
    <t>y para /</t>
  </si>
  <si>
    <t>Probar operaciones artimeticas</t>
  </si>
  <si>
    <t>SUMA</t>
  </si>
  <si>
    <t>Multiplicacion</t>
  </si>
  <si>
    <t>PRUEBA 1 ( + - - +)</t>
  </si>
  <si>
    <t>Una persona puede comunicarse escribiendo dos caracteres  en una comptadora que son:</t>
  </si>
  <si>
    <t>Caracter 1</t>
  </si>
  <si>
    <t>Caracter 2</t>
  </si>
  <si>
    <t>La representacion en pixeles de cada uno de los caracteres es la siguiente</t>
  </si>
  <si>
    <t>Al aplicar una sumatoria para los cada intensidad de los pixeles del caracter 1 no existe un resultado diferenciador</t>
  </si>
  <si>
    <t>Sucede lo mismo al aplicar una operacion matematica de multiplicacion entre las intensidadedes de los los pixeles</t>
  </si>
  <si>
    <t>Para esta prueba en donde se suma el primer y ultimo pixel y se resta el segundo y tercer pixel, si existe un diferencia significativa</t>
  </si>
  <si>
    <t>Ahora trateremos de comprobar los caracteres con un nivel de distorsion.</t>
  </si>
  <si>
    <t>Se puede concluir que es una clasificacion robusta porque se distorsionaron los caracteres y la operacion matematica sigue funcionando.</t>
  </si>
  <si>
    <t>Ejercicio</t>
  </si>
  <si>
    <t>Probar con 16 combinaciones diferentes para determinar si la combinacion anterior es la mejor o existe otra alternativa entre el conjunto de alternativas.</t>
  </si>
  <si>
    <t>Ordenar las combinaciones con peor exactitud a mejor exactitud</t>
  </si>
  <si>
    <t>El algoritmo de gradiente descentiente es utilizado para realizar pruebas, similar como se realizo el ejercicio anterior.   El objetivo de algorimo de gradiente descendiente es encontrar la mejor combinacion matematica en donde exista un tasa baja de errores.</t>
  </si>
  <si>
    <t>Un mundo mas complejo con una resolucion de pantada no de 2x2 sino de 3x3</t>
  </si>
  <si>
    <t>Monitor de computadora</t>
  </si>
  <si>
    <t>Caracteres disponibles</t>
  </si>
  <si>
    <t>X</t>
  </si>
  <si>
    <t>O</t>
  </si>
  <si>
    <t>Representacion en pixeles por cada caracter disponible</t>
  </si>
  <si>
    <t>Operacion matematica para resolver el clasificador de imagenes</t>
  </si>
  <si>
    <t>+</t>
  </si>
  <si>
    <t>-</t>
  </si>
  <si>
    <t>Capa convolucional</t>
  </si>
  <si>
    <t>Capa de agrupamiento</t>
  </si>
  <si>
    <t>Capa completamente concetada</t>
  </si>
  <si>
    <t>Para convertir identificar el tipo de caracterer en nuestro clasificador es necesario convertir la imagen de 3x3 a 2x2, se tomara de ejemplo el caracter "x"</t>
  </si>
  <si>
    <t>Tenemos dos filtros</t>
  </si>
  <si>
    <t>Resultado</t>
  </si>
  <si>
    <t>Capa convolucional: es una capa que reduce una imagen de dimension por medio de un filtro.</t>
  </si>
  <si>
    <t>convolution layer</t>
  </si>
  <si>
    <t>Pooling layer</t>
  </si>
  <si>
    <t>Fully connected layer</t>
  </si>
  <si>
    <t>Capa completamentente conectada</t>
  </si>
  <si>
    <t>fully connected layer</t>
  </si>
  <si>
    <t>La computadora ver la imagen de la siguiente forma</t>
  </si>
  <si>
    <t>Convertir el resultado en una matriz</t>
  </si>
  <si>
    <t>Codificar una matriz de 3x3 en su caractecter correspondiente.</t>
  </si>
  <si>
    <t>Creacion de Filtros</t>
  </si>
  <si>
    <t>Si los valores son iguales al vector anterior el resultado es 1 de lo contrario sera -1</t>
  </si>
  <si>
    <t>Comprobando cada uno de los caracteres con los filtros, el proposito es identificar un caracter por medio de los filtros.</t>
  </si>
  <si>
    <t>Filtro de X</t>
  </si>
  <si>
    <t>Matriz</t>
  </si>
  <si>
    <t>Fitro de  O</t>
  </si>
  <si>
    <t>Filtro de \</t>
  </si>
  <si>
    <t>Filtro de /</t>
  </si>
  <si>
    <t>El caracter con mayor puntuacion es X</t>
  </si>
  <si>
    <t>Hacer el mismo procedimiento para los caracteres restantes.</t>
  </si>
  <si>
    <t>Ejercicio.</t>
  </si>
  <si>
    <t>El ejercicio completo se puede apreciar en la siguiente imagen</t>
  </si>
  <si>
    <t>A continuacion se muestra el ejemplo completo de una red reuronal convolucional utilizada para identificar a que clase pertenence una imagen con dimensiones de 3x3</t>
  </si>
  <si>
    <t xml:space="preserve">En los ejercicios anteriores se definien los conceptos basicos de una red neuronal, entre los cuales estan capa convolucional (convolution layer), capa de agrupamiento (pooling layer) y </t>
  </si>
  <si>
    <t>la capa totalmente conectada (fully connected layer)</t>
  </si>
  <si>
    <t xml:space="preserve">De la misma forma que se identifico una operacion matematica para clasificar dos caracteres y posteriomente cuatro caracteres, este mismo modelo es aplicado para clasificar </t>
  </si>
  <si>
    <t>imagenes de tres colores con una dimesion de 128x128 pixeles o mas.   En la imagen siguiente se define un modelo de una red convolutional para clasificar una imagen en cuatro categorias</t>
  </si>
  <si>
    <t>perro, gato, bote y pajaro.</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</si>
</sst>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rgb="FFFF0000"/>
        <bgColor indexed="64"/>
      </patternFill>
    </fill>
  </fills>
  <borders count="1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67">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2" borderId="1" xfId="0" applyFill="1" applyBorder="1"/>
    <xf numFmtId="0" fontId="0" fillId="2" borderId="4" xfId="0" applyFill="1" applyBorder="1"/>
    <xf numFmtId="0" fontId="0" fillId="2" borderId="2" xfId="0" applyFill="1" applyBorder="1"/>
    <xf numFmtId="0" fontId="0" fillId="2" borderId="3" xfId="0" applyFill="1" applyBorder="1"/>
    <xf numFmtId="0" fontId="0" fillId="2" borderId="5" xfId="0" applyFill="1" applyBorder="1"/>
    <xf numFmtId="0" fontId="0" fillId="0" borderId="6" xfId="0" applyBorder="1"/>
    <xf numFmtId="0" fontId="0" fillId="2" borderId="7" xfId="0" applyFill="1" applyBorder="1"/>
    <xf numFmtId="0" fontId="0" fillId="0" borderId="5" xfId="0" applyBorder="1"/>
    <xf numFmtId="0" fontId="0" fillId="2" borderId="6" xfId="0" applyFill="1" applyBorder="1"/>
    <xf numFmtId="0" fontId="0" fillId="0" borderId="7" xfId="0" applyBorder="1"/>
    <xf numFmtId="0" fontId="0" fillId="2" borderId="0" xfId="0" applyFill="1"/>
    <xf numFmtId="0" fontId="0" fillId="3" borderId="0" xfId="0" applyFill="1"/>
    <xf numFmtId="0" fontId="0" fillId="0" borderId="2" xfId="0" applyFill="1"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2" borderId="11" xfId="0" applyFill="1" applyBorder="1"/>
    <xf numFmtId="0" fontId="0" fillId="2" borderId="10" xfId="0" applyFill="1" applyBorder="1"/>
    <xf numFmtId="0" fontId="0" fillId="2" borderId="18" xfId="0" applyFill="1" applyBorder="1"/>
    <xf numFmtId="0" fontId="0" fillId="2" borderId="16" xfId="0" applyFill="1" applyBorder="1"/>
    <xf numFmtId="0" fontId="0" fillId="2" borderId="13" xfId="0" applyFill="1" applyBorder="1"/>
    <xf numFmtId="0" fontId="0" fillId="2" borderId="12" xfId="0" applyFill="1" applyBorder="1"/>
    <xf numFmtId="0" fontId="0" fillId="2" borderId="14" xfId="0" applyFill="1" applyBorder="1"/>
    <xf numFmtId="0" fontId="0" fillId="2" borderId="17" xfId="0" applyFill="1" applyBorder="1"/>
    <xf numFmtId="0" fontId="0" fillId="2" borderId="15" xfId="0" applyFill="1" applyBorder="1"/>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0"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2" borderId="8" xfId="0" applyFill="1" applyBorder="1"/>
    <xf numFmtId="0" fontId="0" fillId="2" borderId="9" xfId="0" applyFill="1" applyBorder="1"/>
    <xf numFmtId="0" fontId="0" fillId="0" borderId="8" xfId="0" applyBorder="1" applyAlignment="1">
      <alignment horizontal="center" vertical="center"/>
    </xf>
    <xf numFmtId="0" fontId="0" fillId="0" borderId="9" xfId="0"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0" xfId="0" applyFill="1" applyBorder="1" applyAlignment="1">
      <alignment horizontal="center"/>
    </xf>
    <xf numFmtId="0" fontId="0" fillId="0" borderId="0"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50</xdr:row>
      <xdr:rowOff>39612</xdr:rowOff>
    </xdr:from>
    <xdr:to>
      <xdr:col>8</xdr:col>
      <xdr:colOff>285751</xdr:colOff>
      <xdr:row>63</xdr:row>
      <xdr:rowOff>142524</xdr:rowOff>
    </xdr:to>
    <xdr:pic>
      <xdr:nvPicPr>
        <xdr:cNvPr id="2" name="Imagen 1"/>
        <xdr:cNvPicPr>
          <a:picLocks noChangeAspect="1"/>
        </xdr:cNvPicPr>
      </xdr:nvPicPr>
      <xdr:blipFill>
        <a:blip xmlns:r="http://schemas.openxmlformats.org/officeDocument/2006/relationships" r:embed="rId1"/>
        <a:stretch>
          <a:fillRect/>
        </a:stretch>
      </xdr:blipFill>
      <xdr:spPr>
        <a:xfrm>
          <a:off x="1" y="9640812"/>
          <a:ext cx="5543550" cy="2579412"/>
        </a:xfrm>
        <a:prstGeom prst="rect">
          <a:avLst/>
        </a:prstGeom>
      </xdr:spPr>
    </xdr:pic>
    <xdr:clientData/>
  </xdr:twoCellAnchor>
  <xdr:twoCellAnchor>
    <xdr:from>
      <xdr:col>6</xdr:col>
      <xdr:colOff>0</xdr:colOff>
      <xdr:row>81</xdr:row>
      <xdr:rowOff>19050</xdr:rowOff>
    </xdr:from>
    <xdr:to>
      <xdr:col>7</xdr:col>
      <xdr:colOff>323850</xdr:colOff>
      <xdr:row>82</xdr:row>
      <xdr:rowOff>190500</xdr:rowOff>
    </xdr:to>
    <xdr:cxnSp macro="">
      <xdr:nvCxnSpPr>
        <xdr:cNvPr id="4" name="Conector recto 3"/>
        <xdr:cNvCxnSpPr/>
      </xdr:nvCxnSpPr>
      <xdr:spPr>
        <a:xfrm>
          <a:off x="4572000" y="15554325"/>
          <a:ext cx="666750" cy="3619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xdr:colOff>
      <xdr:row>91</xdr:row>
      <xdr:rowOff>9525</xdr:rowOff>
    </xdr:from>
    <xdr:to>
      <xdr:col>7</xdr:col>
      <xdr:colOff>333375</xdr:colOff>
      <xdr:row>92</xdr:row>
      <xdr:rowOff>180975</xdr:rowOff>
    </xdr:to>
    <xdr:cxnSp macro="">
      <xdr:nvCxnSpPr>
        <xdr:cNvPr id="6" name="Conector recto 5"/>
        <xdr:cNvCxnSpPr/>
      </xdr:nvCxnSpPr>
      <xdr:spPr>
        <a:xfrm>
          <a:off x="4581525" y="17506950"/>
          <a:ext cx="666750" cy="3619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xdr:colOff>
      <xdr:row>91</xdr:row>
      <xdr:rowOff>19050</xdr:rowOff>
    </xdr:from>
    <xdr:to>
      <xdr:col>7</xdr:col>
      <xdr:colOff>323850</xdr:colOff>
      <xdr:row>93</xdr:row>
      <xdr:rowOff>9525</xdr:rowOff>
    </xdr:to>
    <xdr:cxnSp macro="">
      <xdr:nvCxnSpPr>
        <xdr:cNvPr id="7" name="Conector recto 6"/>
        <xdr:cNvCxnSpPr/>
      </xdr:nvCxnSpPr>
      <xdr:spPr>
        <a:xfrm flipH="1">
          <a:off x="4581525" y="17516475"/>
          <a:ext cx="657225"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86</xdr:row>
      <xdr:rowOff>19050</xdr:rowOff>
    </xdr:from>
    <xdr:to>
      <xdr:col>7</xdr:col>
      <xdr:colOff>314325</xdr:colOff>
      <xdr:row>88</xdr:row>
      <xdr:rowOff>9525</xdr:rowOff>
    </xdr:to>
    <xdr:cxnSp macro="">
      <xdr:nvCxnSpPr>
        <xdr:cNvPr id="10" name="Conector recto 9"/>
        <xdr:cNvCxnSpPr/>
      </xdr:nvCxnSpPr>
      <xdr:spPr>
        <a:xfrm flipH="1">
          <a:off x="4572000" y="16535400"/>
          <a:ext cx="657225"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742950</xdr:colOff>
      <xdr:row>96</xdr:row>
      <xdr:rowOff>19050</xdr:rowOff>
    </xdr:from>
    <xdr:to>
      <xdr:col>6</xdr:col>
      <xdr:colOff>323851</xdr:colOff>
      <xdr:row>97</xdr:row>
      <xdr:rowOff>0</xdr:rowOff>
    </xdr:to>
    <xdr:cxnSp macro="">
      <xdr:nvCxnSpPr>
        <xdr:cNvPr id="11" name="Conector recto 10"/>
        <xdr:cNvCxnSpPr/>
      </xdr:nvCxnSpPr>
      <xdr:spPr>
        <a:xfrm flipH="1">
          <a:off x="4552950" y="18497550"/>
          <a:ext cx="342901" cy="1714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323851</xdr:colOff>
      <xdr:row>96</xdr:row>
      <xdr:rowOff>9525</xdr:rowOff>
    </xdr:from>
    <xdr:to>
      <xdr:col>7</xdr:col>
      <xdr:colOff>333375</xdr:colOff>
      <xdr:row>97</xdr:row>
      <xdr:rowOff>9525</xdr:rowOff>
    </xdr:to>
    <xdr:cxnSp macro="">
      <xdr:nvCxnSpPr>
        <xdr:cNvPr id="13" name="Conector recto 12"/>
        <xdr:cNvCxnSpPr/>
      </xdr:nvCxnSpPr>
      <xdr:spPr>
        <a:xfrm flipH="1" flipV="1">
          <a:off x="4895851" y="18488025"/>
          <a:ext cx="352424" cy="190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9526</xdr:colOff>
      <xdr:row>97</xdr:row>
      <xdr:rowOff>38100</xdr:rowOff>
    </xdr:from>
    <xdr:to>
      <xdr:col>7</xdr:col>
      <xdr:colOff>333375</xdr:colOff>
      <xdr:row>97</xdr:row>
      <xdr:rowOff>180975</xdr:rowOff>
    </xdr:to>
    <xdr:cxnSp macro="">
      <xdr:nvCxnSpPr>
        <xdr:cNvPr id="15" name="Conector recto 14"/>
        <xdr:cNvCxnSpPr/>
      </xdr:nvCxnSpPr>
      <xdr:spPr>
        <a:xfrm flipH="1">
          <a:off x="4924426" y="18707100"/>
          <a:ext cx="323849" cy="142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9526</xdr:colOff>
      <xdr:row>96</xdr:row>
      <xdr:rowOff>171450</xdr:rowOff>
    </xdr:from>
    <xdr:to>
      <xdr:col>7</xdr:col>
      <xdr:colOff>9525</xdr:colOff>
      <xdr:row>98</xdr:row>
      <xdr:rowOff>9525</xdr:rowOff>
    </xdr:to>
    <xdr:cxnSp macro="">
      <xdr:nvCxnSpPr>
        <xdr:cNvPr id="18" name="Conector recto 17"/>
        <xdr:cNvCxnSpPr/>
      </xdr:nvCxnSpPr>
      <xdr:spPr>
        <a:xfrm>
          <a:off x="4581526" y="18649950"/>
          <a:ext cx="342899" cy="2286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47625</xdr:colOff>
      <xdr:row>82</xdr:row>
      <xdr:rowOff>9525</xdr:rowOff>
    </xdr:from>
    <xdr:to>
      <xdr:col>5</xdr:col>
      <xdr:colOff>276225</xdr:colOff>
      <xdr:row>83</xdr:row>
      <xdr:rowOff>57150</xdr:rowOff>
    </xdr:to>
    <xdr:sp macro="" textlink="">
      <xdr:nvSpPr>
        <xdr:cNvPr id="20" name="Flecha derecha 19"/>
        <xdr:cNvSpPr/>
      </xdr:nvSpPr>
      <xdr:spPr>
        <a:xfrm>
          <a:off x="3095625" y="15735300"/>
          <a:ext cx="990600" cy="2476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twoCellAnchor>
    <xdr:from>
      <xdr:col>4</xdr:col>
      <xdr:colOff>28575</xdr:colOff>
      <xdr:row>86</xdr:row>
      <xdr:rowOff>104775</xdr:rowOff>
    </xdr:from>
    <xdr:to>
      <xdr:col>5</xdr:col>
      <xdr:colOff>257175</xdr:colOff>
      <xdr:row>87</xdr:row>
      <xdr:rowOff>161925</xdr:rowOff>
    </xdr:to>
    <xdr:sp macro="" textlink="">
      <xdr:nvSpPr>
        <xdr:cNvPr id="21" name="Flecha derecha 20"/>
        <xdr:cNvSpPr/>
      </xdr:nvSpPr>
      <xdr:spPr>
        <a:xfrm>
          <a:off x="3076575" y="16621125"/>
          <a:ext cx="990600" cy="2476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twoCellAnchor>
    <xdr:from>
      <xdr:col>4</xdr:col>
      <xdr:colOff>76200</xdr:colOff>
      <xdr:row>91</xdr:row>
      <xdr:rowOff>152400</xdr:rowOff>
    </xdr:from>
    <xdr:to>
      <xdr:col>5</xdr:col>
      <xdr:colOff>304800</xdr:colOff>
      <xdr:row>93</xdr:row>
      <xdr:rowOff>9525</xdr:rowOff>
    </xdr:to>
    <xdr:sp macro="" textlink="">
      <xdr:nvSpPr>
        <xdr:cNvPr id="22" name="Flecha derecha 21"/>
        <xdr:cNvSpPr/>
      </xdr:nvSpPr>
      <xdr:spPr>
        <a:xfrm>
          <a:off x="3124200" y="17649825"/>
          <a:ext cx="990600" cy="2476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twoCellAnchor>
    <xdr:from>
      <xdr:col>4</xdr:col>
      <xdr:colOff>66675</xdr:colOff>
      <xdr:row>96</xdr:row>
      <xdr:rowOff>85725</xdr:rowOff>
    </xdr:from>
    <xdr:to>
      <xdr:col>5</xdr:col>
      <xdr:colOff>295275</xdr:colOff>
      <xdr:row>97</xdr:row>
      <xdr:rowOff>142875</xdr:rowOff>
    </xdr:to>
    <xdr:sp macro="" textlink="">
      <xdr:nvSpPr>
        <xdr:cNvPr id="23" name="Flecha derecha 22"/>
        <xdr:cNvSpPr/>
      </xdr:nvSpPr>
      <xdr:spPr>
        <a:xfrm>
          <a:off x="3114675" y="18564225"/>
          <a:ext cx="990600" cy="2476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twoCellAnchor>
    <xdr:from>
      <xdr:col>8</xdr:col>
      <xdr:colOff>561975</xdr:colOff>
      <xdr:row>81</xdr:row>
      <xdr:rowOff>47625</xdr:rowOff>
    </xdr:from>
    <xdr:to>
      <xdr:col>10</xdr:col>
      <xdr:colOff>28575</xdr:colOff>
      <xdr:row>82</xdr:row>
      <xdr:rowOff>104775</xdr:rowOff>
    </xdr:to>
    <xdr:sp macro="" textlink="">
      <xdr:nvSpPr>
        <xdr:cNvPr id="24" name="Flecha derecha 23"/>
        <xdr:cNvSpPr/>
      </xdr:nvSpPr>
      <xdr:spPr>
        <a:xfrm>
          <a:off x="5819775" y="15582900"/>
          <a:ext cx="990600" cy="2476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twoCellAnchor>
    <xdr:from>
      <xdr:col>8</xdr:col>
      <xdr:colOff>581025</xdr:colOff>
      <xdr:row>86</xdr:row>
      <xdr:rowOff>19050</xdr:rowOff>
    </xdr:from>
    <xdr:to>
      <xdr:col>10</xdr:col>
      <xdr:colOff>47625</xdr:colOff>
      <xdr:row>87</xdr:row>
      <xdr:rowOff>76200</xdr:rowOff>
    </xdr:to>
    <xdr:sp macro="" textlink="">
      <xdr:nvSpPr>
        <xdr:cNvPr id="25" name="Flecha derecha 24"/>
        <xdr:cNvSpPr/>
      </xdr:nvSpPr>
      <xdr:spPr>
        <a:xfrm>
          <a:off x="5838825" y="16535400"/>
          <a:ext cx="990600" cy="2476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twoCellAnchor>
    <xdr:from>
      <xdr:col>8</xdr:col>
      <xdr:colOff>600075</xdr:colOff>
      <xdr:row>91</xdr:row>
      <xdr:rowOff>38100</xdr:rowOff>
    </xdr:from>
    <xdr:to>
      <xdr:col>10</xdr:col>
      <xdr:colOff>66675</xdr:colOff>
      <xdr:row>92</xdr:row>
      <xdr:rowOff>95250</xdr:rowOff>
    </xdr:to>
    <xdr:sp macro="" textlink="">
      <xdr:nvSpPr>
        <xdr:cNvPr id="26" name="Flecha derecha 25"/>
        <xdr:cNvSpPr/>
      </xdr:nvSpPr>
      <xdr:spPr>
        <a:xfrm>
          <a:off x="5857875" y="17535525"/>
          <a:ext cx="990600" cy="2476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twoCellAnchor>
    <xdr:from>
      <xdr:col>8</xdr:col>
      <xdr:colOff>695325</xdr:colOff>
      <xdr:row>96</xdr:row>
      <xdr:rowOff>28575</xdr:rowOff>
    </xdr:from>
    <xdr:to>
      <xdr:col>10</xdr:col>
      <xdr:colOff>161925</xdr:colOff>
      <xdr:row>97</xdr:row>
      <xdr:rowOff>85725</xdr:rowOff>
    </xdr:to>
    <xdr:sp macro="" textlink="">
      <xdr:nvSpPr>
        <xdr:cNvPr id="27" name="Flecha derecha 26"/>
        <xdr:cNvSpPr/>
      </xdr:nvSpPr>
      <xdr:spPr>
        <a:xfrm>
          <a:off x="5953125" y="18507075"/>
          <a:ext cx="990600" cy="2476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twoCellAnchor>
    <xdr:from>
      <xdr:col>5</xdr:col>
      <xdr:colOff>189463</xdr:colOff>
      <xdr:row>116</xdr:row>
      <xdr:rowOff>93134</xdr:rowOff>
    </xdr:from>
    <xdr:to>
      <xdr:col>9</xdr:col>
      <xdr:colOff>605156</xdr:colOff>
      <xdr:row>117</xdr:row>
      <xdr:rowOff>140759</xdr:rowOff>
    </xdr:to>
    <xdr:sp macro="" textlink="">
      <xdr:nvSpPr>
        <xdr:cNvPr id="29" name="Flecha derecha 28"/>
        <xdr:cNvSpPr/>
      </xdr:nvSpPr>
      <xdr:spPr>
        <a:xfrm rot="21059911">
          <a:off x="3999463" y="22438784"/>
          <a:ext cx="2625493" cy="247650"/>
        </a:xfrm>
        <a:prstGeom prst="rightArrow">
          <a:avLst>
            <a:gd name="adj1" fmla="val 34615"/>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twoCellAnchor>
    <xdr:from>
      <xdr:col>5</xdr:col>
      <xdr:colOff>208513</xdr:colOff>
      <xdr:row>118</xdr:row>
      <xdr:rowOff>178859</xdr:rowOff>
    </xdr:from>
    <xdr:to>
      <xdr:col>9</xdr:col>
      <xdr:colOff>624206</xdr:colOff>
      <xdr:row>120</xdr:row>
      <xdr:rowOff>26459</xdr:rowOff>
    </xdr:to>
    <xdr:sp macro="" textlink="">
      <xdr:nvSpPr>
        <xdr:cNvPr id="30" name="Flecha derecha 29"/>
        <xdr:cNvSpPr/>
      </xdr:nvSpPr>
      <xdr:spPr>
        <a:xfrm rot="490636">
          <a:off x="4018513" y="22915034"/>
          <a:ext cx="2625493" cy="238125"/>
        </a:xfrm>
        <a:prstGeom prst="rightArrow">
          <a:avLst>
            <a:gd name="adj1" fmla="val 34615"/>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twoCellAnchor>
    <xdr:from>
      <xdr:col>14</xdr:col>
      <xdr:colOff>0</xdr:colOff>
      <xdr:row>114</xdr:row>
      <xdr:rowOff>19050</xdr:rowOff>
    </xdr:from>
    <xdr:to>
      <xdr:col>16</xdr:col>
      <xdr:colOff>9525</xdr:colOff>
      <xdr:row>115</xdr:row>
      <xdr:rowOff>190500</xdr:rowOff>
    </xdr:to>
    <xdr:cxnSp macro="">
      <xdr:nvCxnSpPr>
        <xdr:cNvPr id="31" name="Conector recto 30"/>
        <xdr:cNvCxnSpPr/>
      </xdr:nvCxnSpPr>
      <xdr:spPr>
        <a:xfrm>
          <a:off x="9829800" y="21974175"/>
          <a:ext cx="1533525" cy="3619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333375</xdr:colOff>
      <xdr:row>114</xdr:row>
      <xdr:rowOff>47625</xdr:rowOff>
    </xdr:from>
    <xdr:to>
      <xdr:col>13</xdr:col>
      <xdr:colOff>561975</xdr:colOff>
      <xdr:row>115</xdr:row>
      <xdr:rowOff>104775</xdr:rowOff>
    </xdr:to>
    <xdr:sp macro="" textlink="">
      <xdr:nvSpPr>
        <xdr:cNvPr id="33" name="Flecha derecha 32"/>
        <xdr:cNvSpPr/>
      </xdr:nvSpPr>
      <xdr:spPr>
        <a:xfrm>
          <a:off x="8639175" y="22002750"/>
          <a:ext cx="990600" cy="2476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twoCellAnchor>
    <xdr:from>
      <xdr:col>14</xdr:col>
      <xdr:colOff>0</xdr:colOff>
      <xdr:row>120</xdr:row>
      <xdr:rowOff>9525</xdr:rowOff>
    </xdr:from>
    <xdr:to>
      <xdr:col>16</xdr:col>
      <xdr:colOff>9525</xdr:colOff>
      <xdr:row>121</xdr:row>
      <xdr:rowOff>180975</xdr:rowOff>
    </xdr:to>
    <xdr:cxnSp macro="">
      <xdr:nvCxnSpPr>
        <xdr:cNvPr id="34" name="Conector recto 33"/>
        <xdr:cNvCxnSpPr/>
      </xdr:nvCxnSpPr>
      <xdr:spPr>
        <a:xfrm flipH="1">
          <a:off x="9829800" y="23136225"/>
          <a:ext cx="1533525" cy="3619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228600</xdr:colOff>
      <xdr:row>120</xdr:row>
      <xdr:rowOff>76200</xdr:rowOff>
    </xdr:from>
    <xdr:to>
      <xdr:col>13</xdr:col>
      <xdr:colOff>457200</xdr:colOff>
      <xdr:row>121</xdr:row>
      <xdr:rowOff>133350</xdr:rowOff>
    </xdr:to>
    <xdr:sp macro="" textlink="">
      <xdr:nvSpPr>
        <xdr:cNvPr id="35" name="Flecha derecha 34"/>
        <xdr:cNvSpPr/>
      </xdr:nvSpPr>
      <xdr:spPr>
        <a:xfrm>
          <a:off x="8534400" y="23202900"/>
          <a:ext cx="990600" cy="2476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twoCellAnchor>
    <xdr:from>
      <xdr:col>5</xdr:col>
      <xdr:colOff>189463</xdr:colOff>
      <xdr:row>128</xdr:row>
      <xdr:rowOff>93134</xdr:rowOff>
    </xdr:from>
    <xdr:to>
      <xdr:col>9</xdr:col>
      <xdr:colOff>605156</xdr:colOff>
      <xdr:row>129</xdr:row>
      <xdr:rowOff>140759</xdr:rowOff>
    </xdr:to>
    <xdr:sp macro="" textlink="">
      <xdr:nvSpPr>
        <xdr:cNvPr id="40" name="Flecha derecha 39"/>
        <xdr:cNvSpPr/>
      </xdr:nvSpPr>
      <xdr:spPr>
        <a:xfrm rot="21059911">
          <a:off x="3999463" y="22438784"/>
          <a:ext cx="2625493" cy="247650"/>
        </a:xfrm>
        <a:prstGeom prst="rightArrow">
          <a:avLst>
            <a:gd name="adj1" fmla="val 34615"/>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twoCellAnchor>
    <xdr:from>
      <xdr:col>5</xdr:col>
      <xdr:colOff>208513</xdr:colOff>
      <xdr:row>130</xdr:row>
      <xdr:rowOff>178859</xdr:rowOff>
    </xdr:from>
    <xdr:to>
      <xdr:col>9</xdr:col>
      <xdr:colOff>624206</xdr:colOff>
      <xdr:row>132</xdr:row>
      <xdr:rowOff>26459</xdr:rowOff>
    </xdr:to>
    <xdr:sp macro="" textlink="">
      <xdr:nvSpPr>
        <xdr:cNvPr id="41" name="Flecha derecha 40"/>
        <xdr:cNvSpPr/>
      </xdr:nvSpPr>
      <xdr:spPr>
        <a:xfrm rot="490636">
          <a:off x="4018513" y="22915034"/>
          <a:ext cx="2625493" cy="238125"/>
        </a:xfrm>
        <a:prstGeom prst="rightArrow">
          <a:avLst>
            <a:gd name="adj1" fmla="val 34615"/>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twoCellAnchor>
    <xdr:from>
      <xdr:col>14</xdr:col>
      <xdr:colOff>752475</xdr:colOff>
      <xdr:row>126</xdr:row>
      <xdr:rowOff>19050</xdr:rowOff>
    </xdr:from>
    <xdr:to>
      <xdr:col>16</xdr:col>
      <xdr:colOff>0</xdr:colOff>
      <xdr:row>127</xdr:row>
      <xdr:rowOff>9525</xdr:rowOff>
    </xdr:to>
    <xdr:cxnSp macro="">
      <xdr:nvCxnSpPr>
        <xdr:cNvPr id="42" name="Conector recto 41"/>
        <xdr:cNvCxnSpPr/>
      </xdr:nvCxnSpPr>
      <xdr:spPr>
        <a:xfrm>
          <a:off x="10582275" y="24317325"/>
          <a:ext cx="771525" cy="1809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333375</xdr:colOff>
      <xdr:row>126</xdr:row>
      <xdr:rowOff>47625</xdr:rowOff>
    </xdr:from>
    <xdr:to>
      <xdr:col>13</xdr:col>
      <xdr:colOff>561975</xdr:colOff>
      <xdr:row>127</xdr:row>
      <xdr:rowOff>104775</xdr:rowOff>
    </xdr:to>
    <xdr:sp macro="" textlink="">
      <xdr:nvSpPr>
        <xdr:cNvPr id="43" name="Flecha derecha 42"/>
        <xdr:cNvSpPr/>
      </xdr:nvSpPr>
      <xdr:spPr>
        <a:xfrm>
          <a:off x="8639175" y="22002750"/>
          <a:ext cx="990600" cy="2476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twoCellAnchor>
    <xdr:from>
      <xdr:col>12</xdr:col>
      <xdr:colOff>228600</xdr:colOff>
      <xdr:row>132</xdr:row>
      <xdr:rowOff>76200</xdr:rowOff>
    </xdr:from>
    <xdr:to>
      <xdr:col>13</xdr:col>
      <xdr:colOff>457200</xdr:colOff>
      <xdr:row>133</xdr:row>
      <xdr:rowOff>133350</xdr:rowOff>
    </xdr:to>
    <xdr:sp macro="" textlink="">
      <xdr:nvSpPr>
        <xdr:cNvPr id="45" name="Flecha derecha 44"/>
        <xdr:cNvSpPr/>
      </xdr:nvSpPr>
      <xdr:spPr>
        <a:xfrm>
          <a:off x="8534400" y="23202900"/>
          <a:ext cx="990600" cy="2476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twoCellAnchor>
    <xdr:from>
      <xdr:col>17</xdr:col>
      <xdr:colOff>0</xdr:colOff>
      <xdr:row>116</xdr:row>
      <xdr:rowOff>9525</xdr:rowOff>
    </xdr:from>
    <xdr:to>
      <xdr:col>19</xdr:col>
      <xdr:colOff>9525</xdr:colOff>
      <xdr:row>117</xdr:row>
      <xdr:rowOff>180975</xdr:rowOff>
    </xdr:to>
    <xdr:cxnSp macro="">
      <xdr:nvCxnSpPr>
        <xdr:cNvPr id="46" name="Conector recto 45"/>
        <xdr:cNvCxnSpPr/>
      </xdr:nvCxnSpPr>
      <xdr:spPr>
        <a:xfrm flipH="1">
          <a:off x="9829800" y="23136225"/>
          <a:ext cx="1533525" cy="3619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9525</xdr:colOff>
      <xdr:row>116</xdr:row>
      <xdr:rowOff>19050</xdr:rowOff>
    </xdr:from>
    <xdr:to>
      <xdr:col>19</xdr:col>
      <xdr:colOff>19050</xdr:colOff>
      <xdr:row>117</xdr:row>
      <xdr:rowOff>180975</xdr:rowOff>
    </xdr:to>
    <xdr:cxnSp macro="">
      <xdr:nvCxnSpPr>
        <xdr:cNvPr id="47" name="Conector recto 46"/>
        <xdr:cNvCxnSpPr/>
      </xdr:nvCxnSpPr>
      <xdr:spPr>
        <a:xfrm>
          <a:off x="12125325" y="22364700"/>
          <a:ext cx="1533525" cy="3619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9525</xdr:colOff>
      <xdr:row>127</xdr:row>
      <xdr:rowOff>9525</xdr:rowOff>
    </xdr:from>
    <xdr:to>
      <xdr:col>15</xdr:col>
      <xdr:colOff>19050</xdr:colOff>
      <xdr:row>127</xdr:row>
      <xdr:rowOff>190500</xdr:rowOff>
    </xdr:to>
    <xdr:cxnSp macro="">
      <xdr:nvCxnSpPr>
        <xdr:cNvPr id="49" name="Conector recto 48"/>
        <xdr:cNvCxnSpPr/>
      </xdr:nvCxnSpPr>
      <xdr:spPr>
        <a:xfrm>
          <a:off x="9839325" y="24498300"/>
          <a:ext cx="771525" cy="1809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28575</xdr:colOff>
      <xdr:row>132</xdr:row>
      <xdr:rowOff>9525</xdr:rowOff>
    </xdr:from>
    <xdr:to>
      <xdr:col>15</xdr:col>
      <xdr:colOff>19050</xdr:colOff>
      <xdr:row>132</xdr:row>
      <xdr:rowOff>161925</xdr:rowOff>
    </xdr:to>
    <xdr:cxnSp macro="">
      <xdr:nvCxnSpPr>
        <xdr:cNvPr id="53" name="Conector recto 52"/>
        <xdr:cNvCxnSpPr/>
      </xdr:nvCxnSpPr>
      <xdr:spPr>
        <a:xfrm flipV="1">
          <a:off x="9858375" y="25479375"/>
          <a:ext cx="752475" cy="1524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752475</xdr:colOff>
      <xdr:row>133</xdr:row>
      <xdr:rowOff>0</xdr:rowOff>
    </xdr:from>
    <xdr:to>
      <xdr:col>15</xdr:col>
      <xdr:colOff>742950</xdr:colOff>
      <xdr:row>133</xdr:row>
      <xdr:rowOff>152400</xdr:rowOff>
    </xdr:to>
    <xdr:cxnSp macro="">
      <xdr:nvCxnSpPr>
        <xdr:cNvPr id="54" name="Conector recto 53"/>
        <xdr:cNvCxnSpPr/>
      </xdr:nvCxnSpPr>
      <xdr:spPr>
        <a:xfrm flipV="1">
          <a:off x="10582275" y="25660350"/>
          <a:ext cx="752475" cy="1524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752475</xdr:colOff>
      <xdr:row>128</xdr:row>
      <xdr:rowOff>19050</xdr:rowOff>
    </xdr:from>
    <xdr:to>
      <xdr:col>19</xdr:col>
      <xdr:colOff>0</xdr:colOff>
      <xdr:row>129</xdr:row>
      <xdr:rowOff>9525</xdr:rowOff>
    </xdr:to>
    <xdr:cxnSp macro="">
      <xdr:nvCxnSpPr>
        <xdr:cNvPr id="57" name="Conector recto 56"/>
        <xdr:cNvCxnSpPr/>
      </xdr:nvCxnSpPr>
      <xdr:spPr>
        <a:xfrm>
          <a:off x="10582275" y="24317325"/>
          <a:ext cx="771525" cy="1809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9525</xdr:colOff>
      <xdr:row>129</xdr:row>
      <xdr:rowOff>9525</xdr:rowOff>
    </xdr:from>
    <xdr:to>
      <xdr:col>18</xdr:col>
      <xdr:colOff>19050</xdr:colOff>
      <xdr:row>129</xdr:row>
      <xdr:rowOff>190500</xdr:rowOff>
    </xdr:to>
    <xdr:cxnSp macro="">
      <xdr:nvCxnSpPr>
        <xdr:cNvPr id="58" name="Conector recto 57"/>
        <xdr:cNvCxnSpPr/>
      </xdr:nvCxnSpPr>
      <xdr:spPr>
        <a:xfrm>
          <a:off x="9839325" y="24498300"/>
          <a:ext cx="771525" cy="1809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28575</xdr:colOff>
      <xdr:row>128</xdr:row>
      <xdr:rowOff>38100</xdr:rowOff>
    </xdr:from>
    <xdr:to>
      <xdr:col>18</xdr:col>
      <xdr:colOff>19050</xdr:colOff>
      <xdr:row>128</xdr:row>
      <xdr:rowOff>190500</xdr:rowOff>
    </xdr:to>
    <xdr:cxnSp macro="">
      <xdr:nvCxnSpPr>
        <xdr:cNvPr id="59" name="Conector recto 58"/>
        <xdr:cNvCxnSpPr/>
      </xdr:nvCxnSpPr>
      <xdr:spPr>
        <a:xfrm flipV="1">
          <a:off x="12144375" y="24726900"/>
          <a:ext cx="752475" cy="1524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752475</xdr:colOff>
      <xdr:row>129</xdr:row>
      <xdr:rowOff>19050</xdr:rowOff>
    </xdr:from>
    <xdr:to>
      <xdr:col>18</xdr:col>
      <xdr:colOff>742950</xdr:colOff>
      <xdr:row>129</xdr:row>
      <xdr:rowOff>171450</xdr:rowOff>
    </xdr:to>
    <xdr:cxnSp macro="">
      <xdr:nvCxnSpPr>
        <xdr:cNvPr id="60" name="Conector recto 59"/>
        <xdr:cNvCxnSpPr/>
      </xdr:nvCxnSpPr>
      <xdr:spPr>
        <a:xfrm flipV="1">
          <a:off x="12868275" y="24907875"/>
          <a:ext cx="752475" cy="1524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66674</xdr:colOff>
      <xdr:row>117</xdr:row>
      <xdr:rowOff>0</xdr:rowOff>
    </xdr:from>
    <xdr:to>
      <xdr:col>16</xdr:col>
      <xdr:colOff>666749</xdr:colOff>
      <xdr:row>118</xdr:row>
      <xdr:rowOff>47625</xdr:rowOff>
    </xdr:to>
    <xdr:sp macro="" textlink="">
      <xdr:nvSpPr>
        <xdr:cNvPr id="61" name="Flecha derecha 60"/>
        <xdr:cNvSpPr/>
      </xdr:nvSpPr>
      <xdr:spPr>
        <a:xfrm>
          <a:off x="11420474" y="22545675"/>
          <a:ext cx="600075" cy="2476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twoCellAnchor>
    <xdr:from>
      <xdr:col>16</xdr:col>
      <xdr:colOff>28574</xdr:colOff>
      <xdr:row>128</xdr:row>
      <xdr:rowOff>95250</xdr:rowOff>
    </xdr:from>
    <xdr:to>
      <xdr:col>16</xdr:col>
      <xdr:colOff>628649</xdr:colOff>
      <xdr:row>129</xdr:row>
      <xdr:rowOff>142875</xdr:rowOff>
    </xdr:to>
    <xdr:sp macro="" textlink="">
      <xdr:nvSpPr>
        <xdr:cNvPr id="62" name="Flecha derecha 61"/>
        <xdr:cNvSpPr/>
      </xdr:nvSpPr>
      <xdr:spPr>
        <a:xfrm>
          <a:off x="11382374" y="24784050"/>
          <a:ext cx="600075" cy="2476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twoCellAnchor>
    <xdr:from>
      <xdr:col>5</xdr:col>
      <xdr:colOff>189463</xdr:colOff>
      <xdr:row>139</xdr:row>
      <xdr:rowOff>93134</xdr:rowOff>
    </xdr:from>
    <xdr:to>
      <xdr:col>9</xdr:col>
      <xdr:colOff>605156</xdr:colOff>
      <xdr:row>140</xdr:row>
      <xdr:rowOff>140759</xdr:rowOff>
    </xdr:to>
    <xdr:sp macro="" textlink="">
      <xdr:nvSpPr>
        <xdr:cNvPr id="63" name="Flecha derecha 62"/>
        <xdr:cNvSpPr/>
      </xdr:nvSpPr>
      <xdr:spPr>
        <a:xfrm rot="21059911">
          <a:off x="3999463" y="24781934"/>
          <a:ext cx="2625493" cy="247650"/>
        </a:xfrm>
        <a:prstGeom prst="rightArrow">
          <a:avLst>
            <a:gd name="adj1" fmla="val 34615"/>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twoCellAnchor>
    <xdr:from>
      <xdr:col>5</xdr:col>
      <xdr:colOff>208513</xdr:colOff>
      <xdr:row>141</xdr:row>
      <xdr:rowOff>178859</xdr:rowOff>
    </xdr:from>
    <xdr:to>
      <xdr:col>9</xdr:col>
      <xdr:colOff>624206</xdr:colOff>
      <xdr:row>143</xdr:row>
      <xdr:rowOff>26459</xdr:rowOff>
    </xdr:to>
    <xdr:sp macro="" textlink="">
      <xdr:nvSpPr>
        <xdr:cNvPr id="64" name="Flecha derecha 63"/>
        <xdr:cNvSpPr/>
      </xdr:nvSpPr>
      <xdr:spPr>
        <a:xfrm rot="490636">
          <a:off x="4018513" y="25267709"/>
          <a:ext cx="2625493" cy="238125"/>
        </a:xfrm>
        <a:prstGeom prst="rightArrow">
          <a:avLst>
            <a:gd name="adj1" fmla="val 34615"/>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twoCellAnchor>
    <xdr:from>
      <xdr:col>13</xdr:col>
      <xdr:colOff>742950</xdr:colOff>
      <xdr:row>137</xdr:row>
      <xdr:rowOff>9525</xdr:rowOff>
    </xdr:from>
    <xdr:to>
      <xdr:col>14</xdr:col>
      <xdr:colOff>752475</xdr:colOff>
      <xdr:row>138</xdr:row>
      <xdr:rowOff>0</xdr:rowOff>
    </xdr:to>
    <xdr:cxnSp macro="">
      <xdr:nvCxnSpPr>
        <xdr:cNvPr id="65" name="Conector recto 64"/>
        <xdr:cNvCxnSpPr/>
      </xdr:nvCxnSpPr>
      <xdr:spPr>
        <a:xfrm>
          <a:off x="9810750" y="26460450"/>
          <a:ext cx="771525" cy="1809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333375</xdr:colOff>
      <xdr:row>137</xdr:row>
      <xdr:rowOff>47625</xdr:rowOff>
    </xdr:from>
    <xdr:to>
      <xdr:col>13</xdr:col>
      <xdr:colOff>561975</xdr:colOff>
      <xdr:row>138</xdr:row>
      <xdr:rowOff>104775</xdr:rowOff>
    </xdr:to>
    <xdr:sp macro="" textlink="">
      <xdr:nvSpPr>
        <xdr:cNvPr id="66" name="Flecha derecha 65"/>
        <xdr:cNvSpPr/>
      </xdr:nvSpPr>
      <xdr:spPr>
        <a:xfrm>
          <a:off x="8639175" y="24345900"/>
          <a:ext cx="990600" cy="2476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twoCellAnchor>
    <xdr:from>
      <xdr:col>12</xdr:col>
      <xdr:colOff>228600</xdr:colOff>
      <xdr:row>143</xdr:row>
      <xdr:rowOff>76200</xdr:rowOff>
    </xdr:from>
    <xdr:to>
      <xdr:col>13</xdr:col>
      <xdr:colOff>457200</xdr:colOff>
      <xdr:row>144</xdr:row>
      <xdr:rowOff>133350</xdr:rowOff>
    </xdr:to>
    <xdr:sp macro="" textlink="">
      <xdr:nvSpPr>
        <xdr:cNvPr id="67" name="Flecha derecha 66"/>
        <xdr:cNvSpPr/>
      </xdr:nvSpPr>
      <xdr:spPr>
        <a:xfrm>
          <a:off x="8534400" y="25555575"/>
          <a:ext cx="990600" cy="2476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twoCellAnchor>
    <xdr:from>
      <xdr:col>15</xdr:col>
      <xdr:colOff>0</xdr:colOff>
      <xdr:row>138</xdr:row>
      <xdr:rowOff>0</xdr:rowOff>
    </xdr:from>
    <xdr:to>
      <xdr:col>16</xdr:col>
      <xdr:colOff>9525</xdr:colOff>
      <xdr:row>138</xdr:row>
      <xdr:rowOff>180975</xdr:rowOff>
    </xdr:to>
    <xdr:cxnSp macro="">
      <xdr:nvCxnSpPr>
        <xdr:cNvPr id="68" name="Conector recto 67"/>
        <xdr:cNvCxnSpPr/>
      </xdr:nvCxnSpPr>
      <xdr:spPr>
        <a:xfrm>
          <a:off x="10591800" y="26641425"/>
          <a:ext cx="771525" cy="1809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28574</xdr:colOff>
      <xdr:row>139</xdr:row>
      <xdr:rowOff>95250</xdr:rowOff>
    </xdr:from>
    <xdr:to>
      <xdr:col>16</xdr:col>
      <xdr:colOff>628649</xdr:colOff>
      <xdr:row>140</xdr:row>
      <xdr:rowOff>142875</xdr:rowOff>
    </xdr:to>
    <xdr:sp macro="" textlink="">
      <xdr:nvSpPr>
        <xdr:cNvPr id="75" name="Flecha derecha 74"/>
        <xdr:cNvSpPr/>
      </xdr:nvSpPr>
      <xdr:spPr>
        <a:xfrm>
          <a:off x="11382374" y="24784050"/>
          <a:ext cx="600075" cy="2476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twoCellAnchor>
    <xdr:from>
      <xdr:col>16</xdr:col>
      <xdr:colOff>752475</xdr:colOff>
      <xdr:row>139</xdr:row>
      <xdr:rowOff>9525</xdr:rowOff>
    </xdr:from>
    <xdr:to>
      <xdr:col>18</xdr:col>
      <xdr:colOff>0</xdr:colOff>
      <xdr:row>139</xdr:row>
      <xdr:rowOff>190500</xdr:rowOff>
    </xdr:to>
    <xdr:cxnSp macro="">
      <xdr:nvCxnSpPr>
        <xdr:cNvPr id="76" name="Conector recto 75"/>
        <xdr:cNvCxnSpPr/>
      </xdr:nvCxnSpPr>
      <xdr:spPr>
        <a:xfrm>
          <a:off x="12106275" y="26850975"/>
          <a:ext cx="771525" cy="1809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9525</xdr:colOff>
      <xdr:row>139</xdr:row>
      <xdr:rowOff>190500</xdr:rowOff>
    </xdr:from>
    <xdr:to>
      <xdr:col>19</xdr:col>
      <xdr:colOff>19050</xdr:colOff>
      <xdr:row>140</xdr:row>
      <xdr:rowOff>171450</xdr:rowOff>
    </xdr:to>
    <xdr:cxnSp macro="">
      <xdr:nvCxnSpPr>
        <xdr:cNvPr id="77" name="Conector recto 76"/>
        <xdr:cNvCxnSpPr/>
      </xdr:nvCxnSpPr>
      <xdr:spPr>
        <a:xfrm>
          <a:off x="12887325" y="27031950"/>
          <a:ext cx="771525" cy="1809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189463</xdr:colOff>
      <xdr:row>149</xdr:row>
      <xdr:rowOff>93134</xdr:rowOff>
    </xdr:from>
    <xdr:to>
      <xdr:col>9</xdr:col>
      <xdr:colOff>605156</xdr:colOff>
      <xdr:row>150</xdr:row>
      <xdr:rowOff>140759</xdr:rowOff>
    </xdr:to>
    <xdr:sp macro="" textlink="">
      <xdr:nvSpPr>
        <xdr:cNvPr id="78" name="Flecha derecha 77"/>
        <xdr:cNvSpPr/>
      </xdr:nvSpPr>
      <xdr:spPr>
        <a:xfrm rot="21059911">
          <a:off x="3999463" y="26934584"/>
          <a:ext cx="2625493" cy="247650"/>
        </a:xfrm>
        <a:prstGeom prst="rightArrow">
          <a:avLst>
            <a:gd name="adj1" fmla="val 34615"/>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twoCellAnchor>
    <xdr:from>
      <xdr:col>5</xdr:col>
      <xdr:colOff>208513</xdr:colOff>
      <xdr:row>151</xdr:row>
      <xdr:rowOff>178859</xdr:rowOff>
    </xdr:from>
    <xdr:to>
      <xdr:col>9</xdr:col>
      <xdr:colOff>624206</xdr:colOff>
      <xdr:row>153</xdr:row>
      <xdr:rowOff>26459</xdr:rowOff>
    </xdr:to>
    <xdr:sp macro="" textlink="">
      <xdr:nvSpPr>
        <xdr:cNvPr id="79" name="Flecha derecha 78"/>
        <xdr:cNvSpPr/>
      </xdr:nvSpPr>
      <xdr:spPr>
        <a:xfrm rot="490636">
          <a:off x="4018513" y="27420359"/>
          <a:ext cx="2625493" cy="238125"/>
        </a:xfrm>
        <a:prstGeom prst="rightArrow">
          <a:avLst>
            <a:gd name="adj1" fmla="val 34615"/>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twoCellAnchor>
    <xdr:from>
      <xdr:col>12</xdr:col>
      <xdr:colOff>333375</xdr:colOff>
      <xdr:row>147</xdr:row>
      <xdr:rowOff>47625</xdr:rowOff>
    </xdr:from>
    <xdr:to>
      <xdr:col>13</xdr:col>
      <xdr:colOff>561975</xdr:colOff>
      <xdr:row>148</xdr:row>
      <xdr:rowOff>104775</xdr:rowOff>
    </xdr:to>
    <xdr:sp macro="" textlink="">
      <xdr:nvSpPr>
        <xdr:cNvPr id="81" name="Flecha derecha 80"/>
        <xdr:cNvSpPr/>
      </xdr:nvSpPr>
      <xdr:spPr>
        <a:xfrm>
          <a:off x="8639175" y="26498550"/>
          <a:ext cx="990600" cy="2476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twoCellAnchor>
    <xdr:from>
      <xdr:col>12</xdr:col>
      <xdr:colOff>228600</xdr:colOff>
      <xdr:row>153</xdr:row>
      <xdr:rowOff>76200</xdr:rowOff>
    </xdr:from>
    <xdr:to>
      <xdr:col>13</xdr:col>
      <xdr:colOff>457200</xdr:colOff>
      <xdr:row>154</xdr:row>
      <xdr:rowOff>133350</xdr:rowOff>
    </xdr:to>
    <xdr:sp macro="" textlink="">
      <xdr:nvSpPr>
        <xdr:cNvPr id="82" name="Flecha derecha 81"/>
        <xdr:cNvSpPr/>
      </xdr:nvSpPr>
      <xdr:spPr>
        <a:xfrm>
          <a:off x="8534400" y="27708225"/>
          <a:ext cx="990600" cy="2476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twoCellAnchor>
    <xdr:from>
      <xdr:col>16</xdr:col>
      <xdr:colOff>28574</xdr:colOff>
      <xdr:row>149</xdr:row>
      <xdr:rowOff>95250</xdr:rowOff>
    </xdr:from>
    <xdr:to>
      <xdr:col>16</xdr:col>
      <xdr:colOff>628649</xdr:colOff>
      <xdr:row>150</xdr:row>
      <xdr:rowOff>142875</xdr:rowOff>
    </xdr:to>
    <xdr:sp macro="" textlink="">
      <xdr:nvSpPr>
        <xdr:cNvPr id="84" name="Flecha derecha 83"/>
        <xdr:cNvSpPr/>
      </xdr:nvSpPr>
      <xdr:spPr>
        <a:xfrm>
          <a:off x="11382374" y="26936700"/>
          <a:ext cx="600075" cy="2476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twoCellAnchor>
    <xdr:from>
      <xdr:col>14</xdr:col>
      <xdr:colOff>9525</xdr:colOff>
      <xdr:row>154</xdr:row>
      <xdr:rowOff>19050</xdr:rowOff>
    </xdr:from>
    <xdr:to>
      <xdr:col>15</xdr:col>
      <xdr:colOff>0</xdr:colOff>
      <xdr:row>154</xdr:row>
      <xdr:rowOff>171450</xdr:rowOff>
    </xdr:to>
    <xdr:cxnSp macro="">
      <xdr:nvCxnSpPr>
        <xdr:cNvPr id="87" name="Conector recto 86"/>
        <xdr:cNvCxnSpPr/>
      </xdr:nvCxnSpPr>
      <xdr:spPr>
        <a:xfrm flipV="1">
          <a:off x="9839325" y="29803725"/>
          <a:ext cx="752475" cy="1524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9525</xdr:colOff>
      <xdr:row>153</xdr:row>
      <xdr:rowOff>19050</xdr:rowOff>
    </xdr:from>
    <xdr:to>
      <xdr:col>15</xdr:col>
      <xdr:colOff>742950</xdr:colOff>
      <xdr:row>154</xdr:row>
      <xdr:rowOff>0</xdr:rowOff>
    </xdr:to>
    <xdr:cxnSp macro="">
      <xdr:nvCxnSpPr>
        <xdr:cNvPr id="88" name="Conector recto 87"/>
        <xdr:cNvCxnSpPr/>
      </xdr:nvCxnSpPr>
      <xdr:spPr>
        <a:xfrm flipV="1">
          <a:off x="10601325" y="29613225"/>
          <a:ext cx="733425" cy="1714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28575</xdr:colOff>
      <xdr:row>150</xdr:row>
      <xdr:rowOff>9525</xdr:rowOff>
    </xdr:from>
    <xdr:to>
      <xdr:col>18</xdr:col>
      <xdr:colOff>19050</xdr:colOff>
      <xdr:row>150</xdr:row>
      <xdr:rowOff>180975</xdr:rowOff>
    </xdr:to>
    <xdr:cxnSp macro="">
      <xdr:nvCxnSpPr>
        <xdr:cNvPr id="89" name="Conector recto 88"/>
        <xdr:cNvCxnSpPr/>
      </xdr:nvCxnSpPr>
      <xdr:spPr>
        <a:xfrm flipV="1">
          <a:off x="12144375" y="29013150"/>
          <a:ext cx="752475" cy="1714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9525</xdr:colOff>
      <xdr:row>149</xdr:row>
      <xdr:rowOff>38100</xdr:rowOff>
    </xdr:from>
    <xdr:to>
      <xdr:col>19</xdr:col>
      <xdr:colOff>0</xdr:colOff>
      <xdr:row>149</xdr:row>
      <xdr:rowOff>190500</xdr:rowOff>
    </xdr:to>
    <xdr:cxnSp macro="">
      <xdr:nvCxnSpPr>
        <xdr:cNvPr id="90" name="Conector recto 89"/>
        <xdr:cNvCxnSpPr/>
      </xdr:nvCxnSpPr>
      <xdr:spPr>
        <a:xfrm flipV="1">
          <a:off x="12887325" y="28841700"/>
          <a:ext cx="752475" cy="1524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9525</xdr:colOff>
      <xdr:row>116</xdr:row>
      <xdr:rowOff>0</xdr:rowOff>
    </xdr:from>
    <xdr:to>
      <xdr:col>21</xdr:col>
      <xdr:colOff>19050</xdr:colOff>
      <xdr:row>116</xdr:row>
      <xdr:rowOff>180975</xdr:rowOff>
    </xdr:to>
    <xdr:cxnSp macro="">
      <xdr:nvCxnSpPr>
        <xdr:cNvPr id="94" name="Conector recto 93"/>
        <xdr:cNvCxnSpPr/>
      </xdr:nvCxnSpPr>
      <xdr:spPr>
        <a:xfrm>
          <a:off x="14411325" y="22345650"/>
          <a:ext cx="771525" cy="1809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752475</xdr:colOff>
      <xdr:row>116</xdr:row>
      <xdr:rowOff>19050</xdr:rowOff>
    </xdr:from>
    <xdr:to>
      <xdr:col>24</xdr:col>
      <xdr:colOff>0</xdr:colOff>
      <xdr:row>117</xdr:row>
      <xdr:rowOff>0</xdr:rowOff>
    </xdr:to>
    <xdr:cxnSp macro="">
      <xdr:nvCxnSpPr>
        <xdr:cNvPr id="95" name="Conector recto 94"/>
        <xdr:cNvCxnSpPr/>
      </xdr:nvCxnSpPr>
      <xdr:spPr>
        <a:xfrm>
          <a:off x="16678275" y="22364700"/>
          <a:ext cx="771525" cy="1809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19050</xdr:colOff>
      <xdr:row>116</xdr:row>
      <xdr:rowOff>19050</xdr:rowOff>
    </xdr:from>
    <xdr:to>
      <xdr:col>22</xdr:col>
      <xdr:colOff>9525</xdr:colOff>
      <xdr:row>116</xdr:row>
      <xdr:rowOff>171450</xdr:rowOff>
    </xdr:to>
    <xdr:cxnSp macro="">
      <xdr:nvCxnSpPr>
        <xdr:cNvPr id="96" name="Conector recto 95"/>
        <xdr:cNvCxnSpPr/>
      </xdr:nvCxnSpPr>
      <xdr:spPr>
        <a:xfrm flipV="1">
          <a:off x="15182850" y="22364700"/>
          <a:ext cx="752475" cy="1524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752475</xdr:colOff>
      <xdr:row>116</xdr:row>
      <xdr:rowOff>38100</xdr:rowOff>
    </xdr:from>
    <xdr:to>
      <xdr:col>22</xdr:col>
      <xdr:colOff>742950</xdr:colOff>
      <xdr:row>116</xdr:row>
      <xdr:rowOff>190500</xdr:rowOff>
    </xdr:to>
    <xdr:cxnSp macro="">
      <xdr:nvCxnSpPr>
        <xdr:cNvPr id="97" name="Conector recto 96"/>
        <xdr:cNvCxnSpPr/>
      </xdr:nvCxnSpPr>
      <xdr:spPr>
        <a:xfrm flipV="1">
          <a:off x="15916275" y="22383750"/>
          <a:ext cx="752475" cy="1524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19050</xdr:colOff>
      <xdr:row>128</xdr:row>
      <xdr:rowOff>19050</xdr:rowOff>
    </xdr:from>
    <xdr:to>
      <xdr:col>22</xdr:col>
      <xdr:colOff>28575</xdr:colOff>
      <xdr:row>129</xdr:row>
      <xdr:rowOff>0</xdr:rowOff>
    </xdr:to>
    <xdr:cxnSp macro="">
      <xdr:nvCxnSpPr>
        <xdr:cNvPr id="98" name="Conector recto 97"/>
        <xdr:cNvCxnSpPr/>
      </xdr:nvCxnSpPr>
      <xdr:spPr>
        <a:xfrm>
          <a:off x="15182850" y="24707850"/>
          <a:ext cx="771525" cy="1809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9525</xdr:colOff>
      <xdr:row>128</xdr:row>
      <xdr:rowOff>28575</xdr:rowOff>
    </xdr:from>
    <xdr:to>
      <xdr:col>21</xdr:col>
      <xdr:colOff>0</xdr:colOff>
      <xdr:row>128</xdr:row>
      <xdr:rowOff>180975</xdr:rowOff>
    </xdr:to>
    <xdr:cxnSp macro="">
      <xdr:nvCxnSpPr>
        <xdr:cNvPr id="99" name="Conector recto 98"/>
        <xdr:cNvCxnSpPr/>
      </xdr:nvCxnSpPr>
      <xdr:spPr>
        <a:xfrm flipV="1">
          <a:off x="14411325" y="24717375"/>
          <a:ext cx="752475" cy="1524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28575</xdr:colOff>
      <xdr:row>128</xdr:row>
      <xdr:rowOff>28575</xdr:rowOff>
    </xdr:from>
    <xdr:to>
      <xdr:col>23</xdr:col>
      <xdr:colOff>19050</xdr:colOff>
      <xdr:row>128</xdr:row>
      <xdr:rowOff>180975</xdr:rowOff>
    </xdr:to>
    <xdr:cxnSp macro="">
      <xdr:nvCxnSpPr>
        <xdr:cNvPr id="100" name="Conector recto 99"/>
        <xdr:cNvCxnSpPr/>
      </xdr:nvCxnSpPr>
      <xdr:spPr>
        <a:xfrm flipV="1">
          <a:off x="15954375" y="24717375"/>
          <a:ext cx="752475" cy="1524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0</xdr:colOff>
      <xdr:row>128</xdr:row>
      <xdr:rowOff>38100</xdr:rowOff>
    </xdr:from>
    <xdr:to>
      <xdr:col>23</xdr:col>
      <xdr:colOff>752475</xdr:colOff>
      <xdr:row>128</xdr:row>
      <xdr:rowOff>190500</xdr:rowOff>
    </xdr:to>
    <xdr:cxnSp macro="">
      <xdr:nvCxnSpPr>
        <xdr:cNvPr id="101" name="Conector recto 100"/>
        <xdr:cNvCxnSpPr/>
      </xdr:nvCxnSpPr>
      <xdr:spPr>
        <a:xfrm flipV="1">
          <a:off x="16687800" y="24726900"/>
          <a:ext cx="752475" cy="1524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19050</xdr:colOff>
      <xdr:row>149</xdr:row>
      <xdr:rowOff>19050</xdr:rowOff>
    </xdr:from>
    <xdr:to>
      <xdr:col>22</xdr:col>
      <xdr:colOff>9525</xdr:colOff>
      <xdr:row>149</xdr:row>
      <xdr:rowOff>171450</xdr:rowOff>
    </xdr:to>
    <xdr:cxnSp macro="">
      <xdr:nvCxnSpPr>
        <xdr:cNvPr id="102" name="Conector recto 101"/>
        <xdr:cNvCxnSpPr/>
      </xdr:nvCxnSpPr>
      <xdr:spPr>
        <a:xfrm flipV="1">
          <a:off x="15182850" y="28822650"/>
          <a:ext cx="752475" cy="1524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0</xdr:colOff>
      <xdr:row>149</xdr:row>
      <xdr:rowOff>38100</xdr:rowOff>
    </xdr:from>
    <xdr:to>
      <xdr:col>22</xdr:col>
      <xdr:colOff>752475</xdr:colOff>
      <xdr:row>149</xdr:row>
      <xdr:rowOff>190500</xdr:rowOff>
    </xdr:to>
    <xdr:cxnSp macro="">
      <xdr:nvCxnSpPr>
        <xdr:cNvPr id="103" name="Conector recto 102"/>
        <xdr:cNvCxnSpPr/>
      </xdr:nvCxnSpPr>
      <xdr:spPr>
        <a:xfrm flipV="1">
          <a:off x="15925800" y="28841700"/>
          <a:ext cx="752475" cy="1524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9525</xdr:colOff>
      <xdr:row>139</xdr:row>
      <xdr:rowOff>19050</xdr:rowOff>
    </xdr:from>
    <xdr:to>
      <xdr:col>21</xdr:col>
      <xdr:colOff>19050</xdr:colOff>
      <xdr:row>140</xdr:row>
      <xdr:rowOff>0</xdr:rowOff>
    </xdr:to>
    <xdr:cxnSp macro="">
      <xdr:nvCxnSpPr>
        <xdr:cNvPr id="104" name="Conector recto 103"/>
        <xdr:cNvCxnSpPr/>
      </xdr:nvCxnSpPr>
      <xdr:spPr>
        <a:xfrm>
          <a:off x="14411325" y="26860500"/>
          <a:ext cx="771525" cy="1809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0</xdr:colOff>
      <xdr:row>139</xdr:row>
      <xdr:rowOff>19050</xdr:rowOff>
    </xdr:from>
    <xdr:to>
      <xdr:col>24</xdr:col>
      <xdr:colOff>9525</xdr:colOff>
      <xdr:row>140</xdr:row>
      <xdr:rowOff>0</xdr:rowOff>
    </xdr:to>
    <xdr:cxnSp macro="">
      <xdr:nvCxnSpPr>
        <xdr:cNvPr id="105" name="Conector recto 104"/>
        <xdr:cNvCxnSpPr/>
      </xdr:nvCxnSpPr>
      <xdr:spPr>
        <a:xfrm>
          <a:off x="16687800" y="26860500"/>
          <a:ext cx="771525" cy="1809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47625</xdr:colOff>
      <xdr:row>116</xdr:row>
      <xdr:rowOff>28575</xdr:rowOff>
    </xdr:from>
    <xdr:to>
      <xdr:col>25</xdr:col>
      <xdr:colOff>714375</xdr:colOff>
      <xdr:row>116</xdr:row>
      <xdr:rowOff>180975</xdr:rowOff>
    </xdr:to>
    <xdr:cxnSp macro="">
      <xdr:nvCxnSpPr>
        <xdr:cNvPr id="106" name="Conector recto 105"/>
        <xdr:cNvCxnSpPr/>
      </xdr:nvCxnSpPr>
      <xdr:spPr>
        <a:xfrm>
          <a:off x="18259425" y="22374225"/>
          <a:ext cx="666750" cy="1524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85725</xdr:colOff>
      <xdr:row>117</xdr:row>
      <xdr:rowOff>57150</xdr:rowOff>
    </xdr:from>
    <xdr:to>
      <xdr:col>25</xdr:col>
      <xdr:colOff>695325</xdr:colOff>
      <xdr:row>117</xdr:row>
      <xdr:rowOff>142875</xdr:rowOff>
    </xdr:to>
    <xdr:cxnSp macro="">
      <xdr:nvCxnSpPr>
        <xdr:cNvPr id="108" name="Conector recto 107"/>
        <xdr:cNvCxnSpPr/>
      </xdr:nvCxnSpPr>
      <xdr:spPr>
        <a:xfrm flipV="1">
          <a:off x="18297525" y="22602825"/>
          <a:ext cx="609600" cy="857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47625</xdr:colOff>
      <xdr:row>128</xdr:row>
      <xdr:rowOff>28575</xdr:rowOff>
    </xdr:from>
    <xdr:to>
      <xdr:col>25</xdr:col>
      <xdr:colOff>714375</xdr:colOff>
      <xdr:row>128</xdr:row>
      <xdr:rowOff>180975</xdr:rowOff>
    </xdr:to>
    <xdr:cxnSp macro="">
      <xdr:nvCxnSpPr>
        <xdr:cNvPr id="110" name="Conector recto 109"/>
        <xdr:cNvCxnSpPr/>
      </xdr:nvCxnSpPr>
      <xdr:spPr>
        <a:xfrm>
          <a:off x="18259425" y="22374225"/>
          <a:ext cx="666750" cy="1524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85725</xdr:colOff>
      <xdr:row>129</xdr:row>
      <xdr:rowOff>57150</xdr:rowOff>
    </xdr:from>
    <xdr:to>
      <xdr:col>25</xdr:col>
      <xdr:colOff>695325</xdr:colOff>
      <xdr:row>129</xdr:row>
      <xdr:rowOff>142875</xdr:rowOff>
    </xdr:to>
    <xdr:cxnSp macro="">
      <xdr:nvCxnSpPr>
        <xdr:cNvPr id="111" name="Conector recto 110"/>
        <xdr:cNvCxnSpPr/>
      </xdr:nvCxnSpPr>
      <xdr:spPr>
        <a:xfrm flipV="1">
          <a:off x="18297525" y="22602825"/>
          <a:ext cx="609600" cy="857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47625</xdr:colOff>
      <xdr:row>139</xdr:row>
      <xdr:rowOff>28575</xdr:rowOff>
    </xdr:from>
    <xdr:to>
      <xdr:col>25</xdr:col>
      <xdr:colOff>714375</xdr:colOff>
      <xdr:row>139</xdr:row>
      <xdr:rowOff>180975</xdr:rowOff>
    </xdr:to>
    <xdr:cxnSp macro="">
      <xdr:nvCxnSpPr>
        <xdr:cNvPr id="112" name="Conector recto 111"/>
        <xdr:cNvCxnSpPr/>
      </xdr:nvCxnSpPr>
      <xdr:spPr>
        <a:xfrm>
          <a:off x="18259425" y="24717375"/>
          <a:ext cx="666750" cy="1524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66675</xdr:colOff>
      <xdr:row>140</xdr:row>
      <xdr:rowOff>57150</xdr:rowOff>
    </xdr:from>
    <xdr:to>
      <xdr:col>25</xdr:col>
      <xdr:colOff>676275</xdr:colOff>
      <xdr:row>140</xdr:row>
      <xdr:rowOff>142875</xdr:rowOff>
    </xdr:to>
    <xdr:cxnSp macro="">
      <xdr:nvCxnSpPr>
        <xdr:cNvPr id="113" name="Conector recto 112"/>
        <xdr:cNvCxnSpPr/>
      </xdr:nvCxnSpPr>
      <xdr:spPr>
        <a:xfrm flipV="1">
          <a:off x="18278475" y="27098625"/>
          <a:ext cx="609600" cy="857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47625</xdr:colOff>
      <xdr:row>149</xdr:row>
      <xdr:rowOff>28575</xdr:rowOff>
    </xdr:from>
    <xdr:to>
      <xdr:col>25</xdr:col>
      <xdr:colOff>714375</xdr:colOff>
      <xdr:row>149</xdr:row>
      <xdr:rowOff>180975</xdr:rowOff>
    </xdr:to>
    <xdr:cxnSp macro="">
      <xdr:nvCxnSpPr>
        <xdr:cNvPr id="114" name="Conector recto 113"/>
        <xdr:cNvCxnSpPr/>
      </xdr:nvCxnSpPr>
      <xdr:spPr>
        <a:xfrm>
          <a:off x="18259425" y="26870025"/>
          <a:ext cx="666750" cy="1524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66675</xdr:colOff>
      <xdr:row>150</xdr:row>
      <xdr:rowOff>57150</xdr:rowOff>
    </xdr:from>
    <xdr:to>
      <xdr:col>25</xdr:col>
      <xdr:colOff>676275</xdr:colOff>
      <xdr:row>150</xdr:row>
      <xdr:rowOff>142875</xdr:rowOff>
    </xdr:to>
    <xdr:cxnSp macro="">
      <xdr:nvCxnSpPr>
        <xdr:cNvPr id="115" name="Conector recto 114"/>
        <xdr:cNvCxnSpPr/>
      </xdr:nvCxnSpPr>
      <xdr:spPr>
        <a:xfrm flipV="1">
          <a:off x="18278475" y="27098625"/>
          <a:ext cx="609600" cy="857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201385</xdr:colOff>
      <xdr:row>117</xdr:row>
      <xdr:rowOff>95249</xdr:rowOff>
    </xdr:from>
    <xdr:to>
      <xdr:col>20</xdr:col>
      <xdr:colOff>39460</xdr:colOff>
      <xdr:row>118</xdr:row>
      <xdr:rowOff>142874</xdr:rowOff>
    </xdr:to>
    <xdr:sp macro="" textlink="">
      <xdr:nvSpPr>
        <xdr:cNvPr id="116" name="Flecha derecha 115"/>
        <xdr:cNvSpPr/>
      </xdr:nvSpPr>
      <xdr:spPr>
        <a:xfrm>
          <a:off x="13835742" y="22751142"/>
          <a:ext cx="600075" cy="2517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twoCellAnchor>
    <xdr:from>
      <xdr:col>19</xdr:col>
      <xdr:colOff>163285</xdr:colOff>
      <xdr:row>128</xdr:row>
      <xdr:rowOff>190499</xdr:rowOff>
    </xdr:from>
    <xdr:to>
      <xdr:col>20</xdr:col>
      <xdr:colOff>1360</xdr:colOff>
      <xdr:row>130</xdr:row>
      <xdr:rowOff>34017</xdr:rowOff>
    </xdr:to>
    <xdr:sp macro="" textlink="">
      <xdr:nvSpPr>
        <xdr:cNvPr id="117" name="Flecha derecha 116"/>
        <xdr:cNvSpPr/>
      </xdr:nvSpPr>
      <xdr:spPr>
        <a:xfrm>
          <a:off x="13797642" y="25009928"/>
          <a:ext cx="600075" cy="2517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twoCellAnchor>
    <xdr:from>
      <xdr:col>19</xdr:col>
      <xdr:colOff>163285</xdr:colOff>
      <xdr:row>139</xdr:row>
      <xdr:rowOff>190499</xdr:rowOff>
    </xdr:from>
    <xdr:to>
      <xdr:col>20</xdr:col>
      <xdr:colOff>1360</xdr:colOff>
      <xdr:row>141</xdr:row>
      <xdr:rowOff>34017</xdr:rowOff>
    </xdr:to>
    <xdr:sp macro="" textlink="">
      <xdr:nvSpPr>
        <xdr:cNvPr id="118" name="Flecha derecha 117"/>
        <xdr:cNvSpPr/>
      </xdr:nvSpPr>
      <xdr:spPr>
        <a:xfrm>
          <a:off x="13797642" y="27187070"/>
          <a:ext cx="600075" cy="2517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twoCellAnchor>
    <xdr:from>
      <xdr:col>19</xdr:col>
      <xdr:colOff>163285</xdr:colOff>
      <xdr:row>149</xdr:row>
      <xdr:rowOff>190499</xdr:rowOff>
    </xdr:from>
    <xdr:to>
      <xdr:col>20</xdr:col>
      <xdr:colOff>1360</xdr:colOff>
      <xdr:row>151</xdr:row>
      <xdr:rowOff>34016</xdr:rowOff>
    </xdr:to>
    <xdr:sp macro="" textlink="">
      <xdr:nvSpPr>
        <xdr:cNvPr id="119" name="Flecha derecha 118"/>
        <xdr:cNvSpPr/>
      </xdr:nvSpPr>
      <xdr:spPr>
        <a:xfrm>
          <a:off x="13797642" y="29173713"/>
          <a:ext cx="600075" cy="2517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twoCellAnchor>
    <xdr:from>
      <xdr:col>23</xdr:col>
      <xdr:colOff>612321</xdr:colOff>
      <xdr:row>117</xdr:row>
      <xdr:rowOff>138792</xdr:rowOff>
    </xdr:from>
    <xdr:to>
      <xdr:col>24</xdr:col>
      <xdr:colOff>450396</xdr:colOff>
      <xdr:row>118</xdr:row>
      <xdr:rowOff>186417</xdr:rowOff>
    </xdr:to>
    <xdr:sp macro="" textlink="">
      <xdr:nvSpPr>
        <xdr:cNvPr id="120" name="Flecha derecha 119"/>
        <xdr:cNvSpPr/>
      </xdr:nvSpPr>
      <xdr:spPr>
        <a:xfrm>
          <a:off x="17294678" y="22794685"/>
          <a:ext cx="600075" cy="2517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twoCellAnchor>
    <xdr:from>
      <xdr:col>23</xdr:col>
      <xdr:colOff>574221</xdr:colOff>
      <xdr:row>129</xdr:row>
      <xdr:rowOff>29935</xdr:rowOff>
    </xdr:from>
    <xdr:to>
      <xdr:col>24</xdr:col>
      <xdr:colOff>412296</xdr:colOff>
      <xdr:row>130</xdr:row>
      <xdr:rowOff>77560</xdr:rowOff>
    </xdr:to>
    <xdr:sp macro="" textlink="">
      <xdr:nvSpPr>
        <xdr:cNvPr id="121" name="Flecha derecha 120"/>
        <xdr:cNvSpPr/>
      </xdr:nvSpPr>
      <xdr:spPr>
        <a:xfrm>
          <a:off x="17256578" y="25053471"/>
          <a:ext cx="600075" cy="2517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twoCellAnchor>
    <xdr:from>
      <xdr:col>23</xdr:col>
      <xdr:colOff>574221</xdr:colOff>
      <xdr:row>140</xdr:row>
      <xdr:rowOff>29934</xdr:rowOff>
    </xdr:from>
    <xdr:to>
      <xdr:col>24</xdr:col>
      <xdr:colOff>412296</xdr:colOff>
      <xdr:row>141</xdr:row>
      <xdr:rowOff>77560</xdr:rowOff>
    </xdr:to>
    <xdr:sp macro="" textlink="">
      <xdr:nvSpPr>
        <xdr:cNvPr id="122" name="Flecha derecha 121"/>
        <xdr:cNvSpPr/>
      </xdr:nvSpPr>
      <xdr:spPr>
        <a:xfrm>
          <a:off x="17256578" y="27230613"/>
          <a:ext cx="600075" cy="2517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twoCellAnchor>
    <xdr:from>
      <xdr:col>23</xdr:col>
      <xdr:colOff>574221</xdr:colOff>
      <xdr:row>150</xdr:row>
      <xdr:rowOff>29935</xdr:rowOff>
    </xdr:from>
    <xdr:to>
      <xdr:col>24</xdr:col>
      <xdr:colOff>412296</xdr:colOff>
      <xdr:row>151</xdr:row>
      <xdr:rowOff>77559</xdr:rowOff>
    </xdr:to>
    <xdr:sp macro="" textlink="">
      <xdr:nvSpPr>
        <xdr:cNvPr id="123" name="Flecha derecha 122"/>
        <xdr:cNvSpPr/>
      </xdr:nvSpPr>
      <xdr:spPr>
        <a:xfrm>
          <a:off x="17256578" y="29217256"/>
          <a:ext cx="600075" cy="2517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twoCellAnchor>
    <xdr:from>
      <xdr:col>30</xdr:col>
      <xdr:colOff>473529</xdr:colOff>
      <xdr:row>117</xdr:row>
      <xdr:rowOff>27214</xdr:rowOff>
    </xdr:from>
    <xdr:to>
      <xdr:col>31</xdr:col>
      <xdr:colOff>311604</xdr:colOff>
      <xdr:row>118</xdr:row>
      <xdr:rowOff>74839</xdr:rowOff>
    </xdr:to>
    <xdr:sp macro="" textlink="">
      <xdr:nvSpPr>
        <xdr:cNvPr id="124" name="Flecha derecha 123"/>
        <xdr:cNvSpPr/>
      </xdr:nvSpPr>
      <xdr:spPr>
        <a:xfrm>
          <a:off x="22489886" y="22683107"/>
          <a:ext cx="600075" cy="2517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twoCellAnchor>
    <xdr:from>
      <xdr:col>30</xdr:col>
      <xdr:colOff>435429</xdr:colOff>
      <xdr:row>128</xdr:row>
      <xdr:rowOff>122464</xdr:rowOff>
    </xdr:from>
    <xdr:to>
      <xdr:col>31</xdr:col>
      <xdr:colOff>273504</xdr:colOff>
      <xdr:row>129</xdr:row>
      <xdr:rowOff>170089</xdr:rowOff>
    </xdr:to>
    <xdr:sp macro="" textlink="">
      <xdr:nvSpPr>
        <xdr:cNvPr id="125" name="Flecha derecha 124"/>
        <xdr:cNvSpPr/>
      </xdr:nvSpPr>
      <xdr:spPr>
        <a:xfrm>
          <a:off x="22451786" y="24941893"/>
          <a:ext cx="600075" cy="2517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twoCellAnchor>
    <xdr:from>
      <xdr:col>30</xdr:col>
      <xdr:colOff>435429</xdr:colOff>
      <xdr:row>139</xdr:row>
      <xdr:rowOff>122464</xdr:rowOff>
    </xdr:from>
    <xdr:to>
      <xdr:col>31</xdr:col>
      <xdr:colOff>273504</xdr:colOff>
      <xdr:row>140</xdr:row>
      <xdr:rowOff>170089</xdr:rowOff>
    </xdr:to>
    <xdr:sp macro="" textlink="">
      <xdr:nvSpPr>
        <xdr:cNvPr id="126" name="Flecha derecha 125"/>
        <xdr:cNvSpPr/>
      </xdr:nvSpPr>
      <xdr:spPr>
        <a:xfrm>
          <a:off x="22451786" y="27119035"/>
          <a:ext cx="600075" cy="2517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twoCellAnchor>
    <xdr:from>
      <xdr:col>30</xdr:col>
      <xdr:colOff>435429</xdr:colOff>
      <xdr:row>149</xdr:row>
      <xdr:rowOff>122464</xdr:rowOff>
    </xdr:from>
    <xdr:to>
      <xdr:col>31</xdr:col>
      <xdr:colOff>273504</xdr:colOff>
      <xdr:row>150</xdr:row>
      <xdr:rowOff>170089</xdr:rowOff>
    </xdr:to>
    <xdr:sp macro="" textlink="">
      <xdr:nvSpPr>
        <xdr:cNvPr id="127" name="Flecha derecha 126"/>
        <xdr:cNvSpPr/>
      </xdr:nvSpPr>
      <xdr:spPr>
        <a:xfrm>
          <a:off x="22451786" y="29105678"/>
          <a:ext cx="600075" cy="2517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twoCellAnchor>
    <xdr:from>
      <xdr:col>0</xdr:col>
      <xdr:colOff>47625</xdr:colOff>
      <xdr:row>169</xdr:row>
      <xdr:rowOff>28575</xdr:rowOff>
    </xdr:from>
    <xdr:to>
      <xdr:col>0</xdr:col>
      <xdr:colOff>714375</xdr:colOff>
      <xdr:row>169</xdr:row>
      <xdr:rowOff>180975</xdr:rowOff>
    </xdr:to>
    <xdr:cxnSp macro="">
      <xdr:nvCxnSpPr>
        <xdr:cNvPr id="128" name="Conector recto 127"/>
        <xdr:cNvCxnSpPr/>
      </xdr:nvCxnSpPr>
      <xdr:spPr>
        <a:xfrm>
          <a:off x="18253982" y="22480361"/>
          <a:ext cx="666750" cy="1524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13607</xdr:colOff>
      <xdr:row>170</xdr:row>
      <xdr:rowOff>43544</xdr:rowOff>
    </xdr:from>
    <xdr:to>
      <xdr:col>0</xdr:col>
      <xdr:colOff>695325</xdr:colOff>
      <xdr:row>170</xdr:row>
      <xdr:rowOff>122464</xdr:rowOff>
    </xdr:to>
    <xdr:cxnSp macro="">
      <xdr:nvCxnSpPr>
        <xdr:cNvPr id="129" name="Conector recto 128"/>
        <xdr:cNvCxnSpPr/>
      </xdr:nvCxnSpPr>
      <xdr:spPr>
        <a:xfrm flipV="1">
          <a:off x="13607" y="33163330"/>
          <a:ext cx="681718" cy="7892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0</xdr:colOff>
      <xdr:row>185</xdr:row>
      <xdr:rowOff>8659</xdr:rowOff>
    </xdr:from>
    <xdr:to>
      <xdr:col>11</xdr:col>
      <xdr:colOff>239749</xdr:colOff>
      <xdr:row>206</xdr:row>
      <xdr:rowOff>55778</xdr:rowOff>
    </xdr:to>
    <xdr:pic>
      <xdr:nvPicPr>
        <xdr:cNvPr id="137" name="Imagen 136"/>
        <xdr:cNvPicPr>
          <a:picLocks noChangeAspect="1"/>
        </xdr:cNvPicPr>
      </xdr:nvPicPr>
      <xdr:blipFill>
        <a:blip xmlns:r="http://schemas.openxmlformats.org/officeDocument/2006/relationships" r:embed="rId2"/>
        <a:stretch>
          <a:fillRect/>
        </a:stretch>
      </xdr:blipFill>
      <xdr:spPr>
        <a:xfrm>
          <a:off x="0" y="35762045"/>
          <a:ext cx="7790476" cy="4047619"/>
        </a:xfrm>
        <a:prstGeom prst="rect">
          <a:avLst/>
        </a:prstGeom>
      </xdr:spPr>
    </xdr:pic>
    <xdr:clientData/>
  </xdr:twoCellAnchor>
  <xdr:twoCellAnchor editAs="oneCell">
    <xdr:from>
      <xdr:col>0</xdr:col>
      <xdr:colOff>0</xdr:colOff>
      <xdr:row>208</xdr:row>
      <xdr:rowOff>181841</xdr:rowOff>
    </xdr:from>
    <xdr:to>
      <xdr:col>11</xdr:col>
      <xdr:colOff>534987</xdr:colOff>
      <xdr:row>230</xdr:row>
      <xdr:rowOff>76555</xdr:rowOff>
    </xdr:to>
    <xdr:pic>
      <xdr:nvPicPr>
        <xdr:cNvPr id="138" name="Imagen 137"/>
        <xdr:cNvPicPr>
          <a:picLocks noChangeAspect="1"/>
        </xdr:cNvPicPr>
      </xdr:nvPicPr>
      <xdr:blipFill>
        <a:blip xmlns:r="http://schemas.openxmlformats.org/officeDocument/2006/relationships" r:embed="rId3"/>
        <a:stretch>
          <a:fillRect/>
        </a:stretch>
      </xdr:blipFill>
      <xdr:spPr>
        <a:xfrm>
          <a:off x="0" y="40316727"/>
          <a:ext cx="8085714" cy="4085714"/>
        </a:xfrm>
        <a:prstGeom prst="rect">
          <a:avLst/>
        </a:prstGeom>
      </xdr:spPr>
    </xdr:pic>
    <xdr:clientData/>
  </xdr:twoCellAnchor>
  <xdr:twoCellAnchor editAs="oneCell">
    <xdr:from>
      <xdr:col>0</xdr:col>
      <xdr:colOff>0</xdr:colOff>
      <xdr:row>240</xdr:row>
      <xdr:rowOff>0</xdr:rowOff>
    </xdr:from>
    <xdr:to>
      <xdr:col>11</xdr:col>
      <xdr:colOff>611178</xdr:colOff>
      <xdr:row>250</xdr:row>
      <xdr:rowOff>18810</xdr:rowOff>
    </xdr:to>
    <xdr:pic>
      <xdr:nvPicPr>
        <xdr:cNvPr id="139" name="Imagen 138"/>
        <xdr:cNvPicPr>
          <a:picLocks noChangeAspect="1"/>
        </xdr:cNvPicPr>
      </xdr:nvPicPr>
      <xdr:blipFill>
        <a:blip xmlns:r="http://schemas.openxmlformats.org/officeDocument/2006/relationships" r:embed="rId4"/>
        <a:stretch>
          <a:fillRect/>
        </a:stretch>
      </xdr:blipFill>
      <xdr:spPr>
        <a:xfrm>
          <a:off x="0" y="46230886"/>
          <a:ext cx="8161905" cy="192381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38"/>
  <sheetViews>
    <sheetView tabSelected="1" topLeftCell="A229" zoomScale="110" zoomScaleNormal="110" workbookViewId="0">
      <selection activeCell="A255" sqref="A255"/>
    </sheetView>
  </sheetViews>
  <sheetFormatPr baseColWidth="10" defaultRowHeight="15" x14ac:dyDescent="0.25"/>
  <cols>
    <col min="7" max="8" width="5.140625" customWidth="1"/>
  </cols>
  <sheetData>
    <row r="1" spans="1:5" x14ac:dyDescent="0.25">
      <c r="A1" t="s">
        <v>9</v>
      </c>
    </row>
    <row r="2" spans="1:5" x14ac:dyDescent="0.25">
      <c r="A2" t="s">
        <v>10</v>
      </c>
      <c r="B2" t="s">
        <v>11</v>
      </c>
    </row>
    <row r="3" spans="1:5" x14ac:dyDescent="0.25">
      <c r="A3" t="s">
        <v>1</v>
      </c>
      <c r="B3" t="s">
        <v>0</v>
      </c>
    </row>
    <row r="5" spans="1:5" x14ac:dyDescent="0.25">
      <c r="A5" t="s">
        <v>12</v>
      </c>
    </row>
    <row r="7" spans="1:5" ht="15.75" thickBot="1" x14ac:dyDescent="0.3">
      <c r="A7" t="s">
        <v>1</v>
      </c>
      <c r="B7" t="s">
        <v>2</v>
      </c>
      <c r="D7" t="s">
        <v>0</v>
      </c>
      <c r="E7" t="s">
        <v>2</v>
      </c>
    </row>
    <row r="8" spans="1:5" x14ac:dyDescent="0.25">
      <c r="A8" s="5">
        <v>1</v>
      </c>
      <c r="B8" s="2">
        <v>-1</v>
      </c>
      <c r="D8" s="1">
        <v>-1</v>
      </c>
      <c r="E8" s="7">
        <v>1</v>
      </c>
    </row>
    <row r="9" spans="1:5" ht="15.75" thickBot="1" x14ac:dyDescent="0.3">
      <c r="A9" s="3">
        <v>-1</v>
      </c>
      <c r="B9" s="6">
        <v>1</v>
      </c>
      <c r="D9" s="8">
        <v>1</v>
      </c>
      <c r="E9" s="4">
        <v>-1</v>
      </c>
    </row>
    <row r="11" spans="1:5" x14ac:dyDescent="0.25">
      <c r="A11" t="s">
        <v>3</v>
      </c>
    </row>
    <row r="12" spans="1:5" ht="15.75" thickBot="1" x14ac:dyDescent="0.3"/>
    <row r="13" spans="1:5" ht="15.75" thickBot="1" x14ac:dyDescent="0.3">
      <c r="A13" s="9">
        <v>1</v>
      </c>
      <c r="B13" s="10">
        <v>-1</v>
      </c>
      <c r="C13" s="10">
        <v>-1</v>
      </c>
      <c r="D13" s="11">
        <v>1</v>
      </c>
    </row>
    <row r="15" spans="1:5" x14ac:dyDescent="0.25">
      <c r="A15" t="s">
        <v>4</v>
      </c>
    </row>
    <row r="16" spans="1:5" ht="15.75" thickBot="1" x14ac:dyDescent="0.3"/>
    <row r="17" spans="1:4" ht="15.75" thickBot="1" x14ac:dyDescent="0.3">
      <c r="A17" s="12">
        <v>-1</v>
      </c>
      <c r="B17" s="13">
        <v>1</v>
      </c>
      <c r="C17" s="13">
        <v>1</v>
      </c>
      <c r="D17" s="14">
        <v>-1</v>
      </c>
    </row>
    <row r="19" spans="1:4" x14ac:dyDescent="0.25">
      <c r="A19" t="s">
        <v>5</v>
      </c>
    </row>
    <row r="21" spans="1:4" x14ac:dyDescent="0.25">
      <c r="A21" t="s">
        <v>6</v>
      </c>
    </row>
    <row r="22" spans="1:4" x14ac:dyDescent="0.25">
      <c r="A22" t="s">
        <v>1</v>
      </c>
      <c r="B22" t="s">
        <v>0</v>
      </c>
    </row>
    <row r="23" spans="1:4" x14ac:dyDescent="0.25">
      <c r="A23" s="16">
        <f>SUM(A8:B9)</f>
        <v>0</v>
      </c>
      <c r="B23" s="16">
        <f>SUM(D8:E9)</f>
        <v>0</v>
      </c>
      <c r="C23" t="s">
        <v>13</v>
      </c>
    </row>
    <row r="25" spans="1:4" x14ac:dyDescent="0.25">
      <c r="A25" t="s">
        <v>7</v>
      </c>
    </row>
    <row r="26" spans="1:4" x14ac:dyDescent="0.25">
      <c r="A26" t="s">
        <v>1</v>
      </c>
      <c r="B26" t="s">
        <v>0</v>
      </c>
    </row>
    <row r="27" spans="1:4" x14ac:dyDescent="0.25">
      <c r="A27" s="16">
        <f>PRODUCT(A8:B9)</f>
        <v>1</v>
      </c>
      <c r="B27" s="16">
        <f>PRODUCT(D8:E9)</f>
        <v>1</v>
      </c>
      <c r="C27" t="s">
        <v>14</v>
      </c>
    </row>
    <row r="29" spans="1:4" x14ac:dyDescent="0.25">
      <c r="A29" t="s">
        <v>8</v>
      </c>
    </row>
    <row r="30" spans="1:4" x14ac:dyDescent="0.25">
      <c r="A30" t="s">
        <v>1</v>
      </c>
      <c r="B30" t="s">
        <v>0</v>
      </c>
    </row>
    <row r="31" spans="1:4" x14ac:dyDescent="0.25">
      <c r="A31" s="15">
        <f>A8-B8-A9+B9</f>
        <v>4</v>
      </c>
      <c r="B31" s="15">
        <f>D8-E8-D9+E9</f>
        <v>-4</v>
      </c>
      <c r="C31" t="s">
        <v>15</v>
      </c>
    </row>
    <row r="34" spans="1:5" x14ac:dyDescent="0.25">
      <c r="A34" t="s">
        <v>16</v>
      </c>
    </row>
    <row r="36" spans="1:5" ht="15.75" thickBot="1" x14ac:dyDescent="0.3">
      <c r="A36" t="s">
        <v>1</v>
      </c>
      <c r="B36" t="s">
        <v>2</v>
      </c>
      <c r="D36" t="s">
        <v>0</v>
      </c>
      <c r="E36" t="s">
        <v>2</v>
      </c>
    </row>
    <row r="37" spans="1:5" x14ac:dyDescent="0.25">
      <c r="A37" s="5">
        <v>1</v>
      </c>
      <c r="B37" s="7">
        <v>1</v>
      </c>
      <c r="D37" s="1">
        <v>-1</v>
      </c>
      <c r="E37" s="17">
        <v>-1</v>
      </c>
    </row>
    <row r="38" spans="1:5" ht="15.75" thickBot="1" x14ac:dyDescent="0.3">
      <c r="A38" s="3">
        <v>-1</v>
      </c>
      <c r="B38" s="6">
        <v>1</v>
      </c>
      <c r="D38" s="8">
        <v>1</v>
      </c>
      <c r="E38" s="4">
        <v>-1</v>
      </c>
    </row>
    <row r="40" spans="1:5" x14ac:dyDescent="0.25">
      <c r="A40" t="s">
        <v>8</v>
      </c>
    </row>
    <row r="41" spans="1:5" x14ac:dyDescent="0.25">
      <c r="A41" t="s">
        <v>1</v>
      </c>
      <c r="B41" t="s">
        <v>0</v>
      </c>
    </row>
    <row r="42" spans="1:5" x14ac:dyDescent="0.25">
      <c r="A42" s="15">
        <f>A37-B37-A38+B38</f>
        <v>2</v>
      </c>
      <c r="B42" s="15">
        <f>D37-E37-D38+E38</f>
        <v>-2</v>
      </c>
      <c r="C42" t="s">
        <v>17</v>
      </c>
    </row>
    <row r="44" spans="1:5" x14ac:dyDescent="0.25">
      <c r="A44" t="s">
        <v>18</v>
      </c>
    </row>
    <row r="45" spans="1:5" x14ac:dyDescent="0.25">
      <c r="A45" t="s">
        <v>19</v>
      </c>
    </row>
    <row r="46" spans="1:5" x14ac:dyDescent="0.25">
      <c r="A46" t="s">
        <v>20</v>
      </c>
    </row>
    <row r="49" spans="1:1" x14ac:dyDescent="0.25">
      <c r="A49" t="s">
        <v>21</v>
      </c>
    </row>
    <row r="68" spans="1:4" x14ac:dyDescent="0.25">
      <c r="A68" t="s">
        <v>22</v>
      </c>
    </row>
    <row r="71" spans="1:4" ht="15.75" thickBot="1" x14ac:dyDescent="0.3">
      <c r="B71" t="s">
        <v>23</v>
      </c>
    </row>
    <row r="72" spans="1:4" x14ac:dyDescent="0.25">
      <c r="B72" s="21"/>
      <c r="C72" s="22"/>
      <c r="D72" s="23"/>
    </row>
    <row r="73" spans="1:4" x14ac:dyDescent="0.25">
      <c r="B73" s="24"/>
      <c r="C73" s="20"/>
      <c r="D73" s="25"/>
    </row>
    <row r="74" spans="1:4" ht="15.75" thickBot="1" x14ac:dyDescent="0.3">
      <c r="B74" s="26"/>
      <c r="C74" s="27"/>
      <c r="D74" s="28"/>
    </row>
    <row r="76" spans="1:4" x14ac:dyDescent="0.25">
      <c r="A76" t="s">
        <v>24</v>
      </c>
    </row>
    <row r="77" spans="1:4" x14ac:dyDescent="0.25">
      <c r="A77" t="s">
        <v>1</v>
      </c>
      <c r="B77" t="s">
        <v>0</v>
      </c>
      <c r="C77" t="s">
        <v>25</v>
      </c>
      <c r="D77" t="s">
        <v>26</v>
      </c>
    </row>
    <row r="79" spans="1:4" x14ac:dyDescent="0.25">
      <c r="A79" t="s">
        <v>27</v>
      </c>
    </row>
    <row r="81" spans="1:12" ht="15.75" thickBot="1" x14ac:dyDescent="0.3">
      <c r="A81" t="s">
        <v>1</v>
      </c>
      <c r="B81" t="s">
        <v>2</v>
      </c>
      <c r="E81" t="s">
        <v>31</v>
      </c>
      <c r="I81" t="s">
        <v>33</v>
      </c>
    </row>
    <row r="82" spans="1:12" x14ac:dyDescent="0.25">
      <c r="A82" s="29">
        <v>1</v>
      </c>
      <c r="B82" s="22">
        <v>-1</v>
      </c>
      <c r="C82" s="23">
        <v>-1</v>
      </c>
      <c r="E82" t="s">
        <v>32</v>
      </c>
      <c r="G82" s="1"/>
      <c r="H82" s="2"/>
      <c r="L82" t="s">
        <v>1</v>
      </c>
    </row>
    <row r="83" spans="1:12" ht="15.75" thickBot="1" x14ac:dyDescent="0.3">
      <c r="A83" s="24">
        <v>-1</v>
      </c>
      <c r="B83" s="30">
        <v>1</v>
      </c>
      <c r="C83" s="25">
        <v>-1</v>
      </c>
      <c r="G83" s="3"/>
      <c r="H83" s="4"/>
    </row>
    <row r="84" spans="1:12" ht="15.75" thickBot="1" x14ac:dyDescent="0.3">
      <c r="A84" s="26">
        <v>-1</v>
      </c>
      <c r="B84" s="27">
        <v>-1</v>
      </c>
      <c r="C84" s="31">
        <v>1</v>
      </c>
      <c r="I84" t="s">
        <v>40</v>
      </c>
    </row>
    <row r="85" spans="1:12" x14ac:dyDescent="0.25">
      <c r="E85" t="s">
        <v>38</v>
      </c>
    </row>
    <row r="86" spans="1:12" ht="15.75" thickBot="1" x14ac:dyDescent="0.3">
      <c r="A86" t="s">
        <v>0</v>
      </c>
      <c r="B86" t="s">
        <v>2</v>
      </c>
      <c r="E86" t="s">
        <v>39</v>
      </c>
    </row>
    <row r="87" spans="1:12" x14ac:dyDescent="0.25">
      <c r="A87" s="21">
        <v>-1</v>
      </c>
      <c r="B87" s="22">
        <v>-1</v>
      </c>
      <c r="C87" s="33">
        <v>1</v>
      </c>
      <c r="G87" s="1"/>
      <c r="H87" s="2"/>
      <c r="L87" t="s">
        <v>0</v>
      </c>
    </row>
    <row r="88" spans="1:12" ht="15.75" thickBot="1" x14ac:dyDescent="0.3">
      <c r="A88" s="24">
        <v>-1</v>
      </c>
      <c r="B88" s="30">
        <v>1</v>
      </c>
      <c r="C88" s="25">
        <v>-1</v>
      </c>
      <c r="G88" s="3"/>
      <c r="H88" s="4"/>
    </row>
    <row r="89" spans="1:12" ht="15.75" thickBot="1" x14ac:dyDescent="0.3">
      <c r="A89" s="32">
        <v>1</v>
      </c>
      <c r="B89" s="27">
        <v>-1</v>
      </c>
      <c r="C89" s="28">
        <v>-1</v>
      </c>
    </row>
    <row r="91" spans="1:12" ht="15.75" thickBot="1" x14ac:dyDescent="0.3">
      <c r="A91" t="s">
        <v>25</v>
      </c>
      <c r="B91" t="s">
        <v>2</v>
      </c>
    </row>
    <row r="92" spans="1:12" x14ac:dyDescent="0.25">
      <c r="A92" s="29">
        <v>1</v>
      </c>
      <c r="B92" s="22">
        <v>-1</v>
      </c>
      <c r="C92" s="33">
        <v>1</v>
      </c>
      <c r="G92" s="1"/>
      <c r="H92" s="2"/>
      <c r="L92" t="s">
        <v>25</v>
      </c>
    </row>
    <row r="93" spans="1:12" ht="15.75" thickBot="1" x14ac:dyDescent="0.3">
      <c r="A93" s="24">
        <v>-1</v>
      </c>
      <c r="B93" s="30">
        <v>1</v>
      </c>
      <c r="C93" s="25">
        <v>-1</v>
      </c>
      <c r="G93" s="3"/>
      <c r="H93" s="4"/>
    </row>
    <row r="94" spans="1:12" ht="15.75" thickBot="1" x14ac:dyDescent="0.3">
      <c r="A94" s="32">
        <v>1</v>
      </c>
      <c r="B94" s="27">
        <v>-1</v>
      </c>
      <c r="C94" s="31">
        <v>1</v>
      </c>
    </row>
    <row r="96" spans="1:12" ht="15.75" thickBot="1" x14ac:dyDescent="0.3">
      <c r="A96" t="s">
        <v>26</v>
      </c>
      <c r="B96" t="s">
        <v>2</v>
      </c>
    </row>
    <row r="97" spans="1:12" x14ac:dyDescent="0.25">
      <c r="A97" s="21">
        <v>-1</v>
      </c>
      <c r="B97" s="34">
        <v>1</v>
      </c>
      <c r="C97" s="23">
        <v>-1</v>
      </c>
      <c r="G97" s="1"/>
      <c r="H97" s="2"/>
      <c r="L97" t="s">
        <v>26</v>
      </c>
    </row>
    <row r="98" spans="1:12" ht="15.75" thickBot="1" x14ac:dyDescent="0.3">
      <c r="A98" s="35">
        <v>1</v>
      </c>
      <c r="B98" s="20">
        <v>-1</v>
      </c>
      <c r="C98" s="37">
        <v>1</v>
      </c>
      <c r="G98" s="3"/>
      <c r="H98" s="4"/>
    </row>
    <row r="99" spans="1:12" ht="15.75" thickBot="1" x14ac:dyDescent="0.3">
      <c r="A99" s="26">
        <v>-1</v>
      </c>
      <c r="B99" s="36">
        <v>1</v>
      </c>
      <c r="C99" s="28">
        <v>-1</v>
      </c>
    </row>
    <row r="104" spans="1:12" x14ac:dyDescent="0.25">
      <c r="A104" t="s">
        <v>28</v>
      </c>
    </row>
    <row r="105" spans="1:12" ht="15.75" thickBot="1" x14ac:dyDescent="0.3"/>
    <row r="106" spans="1:12" x14ac:dyDescent="0.25">
      <c r="A106" s="38" t="s">
        <v>29</v>
      </c>
      <c r="B106" s="39" t="s">
        <v>30</v>
      </c>
      <c r="C106" s="40" t="s">
        <v>29</v>
      </c>
    </row>
    <row r="107" spans="1:12" x14ac:dyDescent="0.25">
      <c r="A107" s="41" t="s">
        <v>30</v>
      </c>
      <c r="B107" s="42" t="s">
        <v>29</v>
      </c>
      <c r="C107" s="43" t="s">
        <v>30</v>
      </c>
    </row>
    <row r="108" spans="1:12" ht="15.75" thickBot="1" x14ac:dyDescent="0.3">
      <c r="A108" s="44" t="s">
        <v>29</v>
      </c>
      <c r="B108" s="45" t="s">
        <v>30</v>
      </c>
      <c r="C108" s="46" t="s">
        <v>29</v>
      </c>
    </row>
    <row r="112" spans="1:12" x14ac:dyDescent="0.25">
      <c r="A112" t="s">
        <v>34</v>
      </c>
    </row>
    <row r="113" spans="1:36" x14ac:dyDescent="0.25">
      <c r="U113" t="s">
        <v>41</v>
      </c>
      <c r="Z113" t="s">
        <v>44</v>
      </c>
      <c r="AH113" t="s">
        <v>46</v>
      </c>
    </row>
    <row r="114" spans="1:36" ht="15.75" thickBot="1" x14ac:dyDescent="0.3">
      <c r="G114" t="s">
        <v>35</v>
      </c>
      <c r="K114" t="s">
        <v>36</v>
      </c>
      <c r="U114" t="s">
        <v>42</v>
      </c>
      <c r="Z114" t="s">
        <v>45</v>
      </c>
    </row>
    <row r="115" spans="1:36" x14ac:dyDescent="0.25">
      <c r="G115" s="51" t="s">
        <v>29</v>
      </c>
      <c r="H115" s="52" t="s">
        <v>30</v>
      </c>
      <c r="K115" s="1">
        <f>C118-D118-C119+D119</f>
        <v>4</v>
      </c>
      <c r="L115" s="2">
        <f>D118-E118-D119+E119</f>
        <v>-4</v>
      </c>
      <c r="O115" s="1"/>
      <c r="P115" s="2"/>
      <c r="U115" t="s">
        <v>43</v>
      </c>
      <c r="Z115" t="s">
        <v>47</v>
      </c>
    </row>
    <row r="116" spans="1:36" ht="15.75" thickBot="1" x14ac:dyDescent="0.3">
      <c r="G116" s="53" t="s">
        <v>30</v>
      </c>
      <c r="H116" s="54" t="s">
        <v>29</v>
      </c>
      <c r="K116" s="3">
        <f>C119-D119-C120+D120</f>
        <v>-4</v>
      </c>
      <c r="L116" s="4">
        <f>D119-E119-D120+E120</f>
        <v>4</v>
      </c>
      <c r="O116" s="3"/>
      <c r="P116" s="4"/>
    </row>
    <row r="117" spans="1:36" ht="15.75" thickBot="1" x14ac:dyDescent="0.3">
      <c r="C117" t="s">
        <v>25</v>
      </c>
      <c r="D117" t="s">
        <v>2</v>
      </c>
      <c r="G117" s="55"/>
      <c r="H117" s="55"/>
      <c r="R117" s="1"/>
      <c r="S117" s="2"/>
      <c r="U117" s="56"/>
      <c r="V117" s="57"/>
      <c r="W117" s="57"/>
      <c r="X117" s="58"/>
      <c r="Z117" s="1"/>
      <c r="AA117" s="59">
        <v>1</v>
      </c>
      <c r="AB117" s="18">
        <v>-1</v>
      </c>
      <c r="AC117" s="18">
        <v>-1</v>
      </c>
      <c r="AD117" s="7">
        <v>1</v>
      </c>
      <c r="AG117" s="51" t="s">
        <v>29</v>
      </c>
      <c r="AH117" s="61" t="s">
        <v>30</v>
      </c>
      <c r="AI117" s="61" t="s">
        <v>30</v>
      </c>
      <c r="AJ117" s="52" t="s">
        <v>29</v>
      </c>
    </row>
    <row r="118" spans="1:36" ht="15.75" thickBot="1" x14ac:dyDescent="0.3">
      <c r="C118" s="29">
        <v>1</v>
      </c>
      <c r="D118" s="22">
        <v>-1</v>
      </c>
      <c r="E118" s="33">
        <v>1</v>
      </c>
      <c r="R118" s="3"/>
      <c r="S118" s="4"/>
      <c r="Z118" s="3"/>
      <c r="AA118" s="19">
        <v>-1</v>
      </c>
      <c r="AB118" s="60">
        <v>1</v>
      </c>
      <c r="AC118" s="60">
        <v>1</v>
      </c>
      <c r="AD118" s="4">
        <v>-1</v>
      </c>
      <c r="AG118" s="53" t="s">
        <v>30</v>
      </c>
      <c r="AH118" s="62" t="s">
        <v>29</v>
      </c>
      <c r="AI118" s="62" t="s">
        <v>29</v>
      </c>
      <c r="AJ118" s="54" t="s">
        <v>30</v>
      </c>
    </row>
    <row r="119" spans="1:36" x14ac:dyDescent="0.25">
      <c r="C119" s="24">
        <v>-1</v>
      </c>
      <c r="D119" s="30">
        <v>1</v>
      </c>
      <c r="E119" s="25">
        <v>-1</v>
      </c>
    </row>
    <row r="120" spans="1:36" ht="15.75" thickBot="1" x14ac:dyDescent="0.3">
      <c r="C120" s="32">
        <v>1</v>
      </c>
      <c r="D120" s="27">
        <v>-1</v>
      </c>
      <c r="E120" s="31">
        <v>1</v>
      </c>
      <c r="K120" t="s">
        <v>36</v>
      </c>
    </row>
    <row r="121" spans="1:36" x14ac:dyDescent="0.25">
      <c r="G121" s="51" t="s">
        <v>30</v>
      </c>
      <c r="H121" s="52" t="s">
        <v>29</v>
      </c>
      <c r="K121" s="1">
        <f>-C118+D118+C119-D119</f>
        <v>-4</v>
      </c>
      <c r="L121" s="2">
        <f>-D118+E118+D119-E119</f>
        <v>4</v>
      </c>
      <c r="O121" s="1"/>
      <c r="P121" s="2"/>
    </row>
    <row r="122" spans="1:36" ht="15.75" thickBot="1" x14ac:dyDescent="0.3">
      <c r="G122" s="53" t="s">
        <v>29</v>
      </c>
      <c r="H122" s="54" t="s">
        <v>30</v>
      </c>
      <c r="K122" s="3">
        <f>-C119+D119+C120-D120</f>
        <v>4</v>
      </c>
      <c r="L122" s="4">
        <f>-D119+E119+D120-E120</f>
        <v>-4</v>
      </c>
      <c r="O122" s="3"/>
      <c r="P122" s="4"/>
    </row>
    <row r="124" spans="1:36" x14ac:dyDescent="0.25">
      <c r="A124" t="s">
        <v>37</v>
      </c>
    </row>
    <row r="126" spans="1:36" ht="15.75" thickBot="1" x14ac:dyDescent="0.3">
      <c r="G126" t="s">
        <v>35</v>
      </c>
      <c r="K126" t="s">
        <v>36</v>
      </c>
    </row>
    <row r="127" spans="1:36" x14ac:dyDescent="0.25">
      <c r="G127" s="51" t="s">
        <v>29</v>
      </c>
      <c r="H127" s="52" t="s">
        <v>30</v>
      </c>
      <c r="K127" s="1">
        <f>C130-D130-C131+D131</f>
        <v>-4</v>
      </c>
      <c r="L127" s="2">
        <f>D130-E130-D131+E131</f>
        <v>4</v>
      </c>
      <c r="O127" s="1"/>
      <c r="P127" s="2"/>
    </row>
    <row r="128" spans="1:36" ht="15.75" thickBot="1" x14ac:dyDescent="0.3">
      <c r="G128" s="53" t="s">
        <v>30</v>
      </c>
      <c r="H128" s="54" t="s">
        <v>29</v>
      </c>
      <c r="K128" s="3">
        <f>C131-D131-C132+D132</f>
        <v>4</v>
      </c>
      <c r="L128" s="4">
        <f>D131-E131-D132+E132</f>
        <v>-4</v>
      </c>
      <c r="O128" s="3"/>
      <c r="P128" s="4"/>
    </row>
    <row r="129" spans="3:36" ht="15.75" thickBot="1" x14ac:dyDescent="0.3">
      <c r="C129" t="s">
        <v>26</v>
      </c>
      <c r="D129" t="s">
        <v>2</v>
      </c>
      <c r="G129" s="55"/>
      <c r="H129" s="55"/>
      <c r="R129" s="1"/>
      <c r="S129" s="2"/>
      <c r="U129" s="56"/>
      <c r="V129" s="57"/>
      <c r="W129" s="57"/>
      <c r="X129" s="58"/>
      <c r="Z129" s="1"/>
      <c r="AA129" s="18">
        <v>-1</v>
      </c>
      <c r="AB129" s="59">
        <v>1</v>
      </c>
      <c r="AC129" s="59">
        <v>1</v>
      </c>
      <c r="AD129" s="2">
        <v>-1</v>
      </c>
      <c r="AG129" s="51" t="s">
        <v>30</v>
      </c>
      <c r="AH129" s="61" t="s">
        <v>29</v>
      </c>
      <c r="AI129" s="61" t="s">
        <v>29</v>
      </c>
      <c r="AJ129" s="52" t="s">
        <v>30</v>
      </c>
    </row>
    <row r="130" spans="3:36" ht="15.75" thickBot="1" x14ac:dyDescent="0.3">
      <c r="C130" s="21">
        <v>-1</v>
      </c>
      <c r="D130" s="34">
        <v>1</v>
      </c>
      <c r="E130" s="23">
        <v>-1</v>
      </c>
      <c r="R130" s="3"/>
      <c r="S130" s="4"/>
      <c r="Z130" s="3"/>
      <c r="AA130" s="60">
        <v>1</v>
      </c>
      <c r="AB130" s="19">
        <v>-1</v>
      </c>
      <c r="AC130" s="19">
        <v>-1</v>
      </c>
      <c r="AD130" s="6">
        <v>1</v>
      </c>
      <c r="AG130" s="53" t="s">
        <v>29</v>
      </c>
      <c r="AH130" s="62" t="s">
        <v>30</v>
      </c>
      <c r="AI130" s="62" t="s">
        <v>30</v>
      </c>
      <c r="AJ130" s="54" t="s">
        <v>29</v>
      </c>
    </row>
    <row r="131" spans="3:36" x14ac:dyDescent="0.25">
      <c r="C131" s="35">
        <v>1</v>
      </c>
      <c r="D131" s="20">
        <v>-1</v>
      </c>
      <c r="E131" s="37">
        <v>1</v>
      </c>
    </row>
    <row r="132" spans="3:36" ht="15.75" thickBot="1" x14ac:dyDescent="0.3">
      <c r="C132" s="26">
        <v>-1</v>
      </c>
      <c r="D132" s="36">
        <v>1</v>
      </c>
      <c r="E132" s="28">
        <v>-1</v>
      </c>
      <c r="K132" t="s">
        <v>36</v>
      </c>
    </row>
    <row r="133" spans="3:36" x14ac:dyDescent="0.25">
      <c r="G133" s="51" t="s">
        <v>30</v>
      </c>
      <c r="H133" s="52" t="s">
        <v>29</v>
      </c>
      <c r="K133" s="1">
        <f>-C130+D130+C131-D131</f>
        <v>4</v>
      </c>
      <c r="L133" s="2">
        <f>-D130+E130+D131-E131</f>
        <v>-4</v>
      </c>
      <c r="O133" s="1"/>
      <c r="P133" s="2"/>
    </row>
    <row r="134" spans="3:36" ht="15.75" thickBot="1" x14ac:dyDescent="0.3">
      <c r="G134" s="53" t="s">
        <v>29</v>
      </c>
      <c r="H134" s="54" t="s">
        <v>30</v>
      </c>
      <c r="K134" s="3">
        <f>-C131+D131+C132-D132</f>
        <v>-4</v>
      </c>
      <c r="L134" s="4">
        <f>-D131+E131+D132-E132</f>
        <v>4</v>
      </c>
      <c r="O134" s="3"/>
      <c r="P134" s="4"/>
    </row>
    <row r="137" spans="3:36" ht="15.75" thickBot="1" x14ac:dyDescent="0.3">
      <c r="G137" t="s">
        <v>35</v>
      </c>
      <c r="K137" t="s">
        <v>36</v>
      </c>
    </row>
    <row r="138" spans="3:36" x14ac:dyDescent="0.25">
      <c r="G138" s="51" t="s">
        <v>29</v>
      </c>
      <c r="H138" s="52" t="s">
        <v>30</v>
      </c>
      <c r="K138" s="1">
        <f>C141-D141-C142+D142</f>
        <v>4</v>
      </c>
      <c r="L138" s="2">
        <f>D141-E141-D142+E142</f>
        <v>-2</v>
      </c>
      <c r="O138" s="1"/>
      <c r="P138" s="2"/>
    </row>
    <row r="139" spans="3:36" ht="15.75" thickBot="1" x14ac:dyDescent="0.3">
      <c r="G139" s="53" t="s">
        <v>30</v>
      </c>
      <c r="H139" s="54" t="s">
        <v>29</v>
      </c>
      <c r="K139" s="3">
        <f>C142-D142-C143+D143</f>
        <v>-2</v>
      </c>
      <c r="L139" s="4">
        <f>D142-E142-D143+E143</f>
        <v>4</v>
      </c>
      <c r="O139" s="3"/>
      <c r="P139" s="4"/>
    </row>
    <row r="140" spans="3:36" ht="15.75" thickBot="1" x14ac:dyDescent="0.3">
      <c r="C140" t="s">
        <v>1</v>
      </c>
      <c r="D140" t="s">
        <v>2</v>
      </c>
      <c r="G140" s="55"/>
      <c r="H140" s="55"/>
      <c r="R140" s="1"/>
      <c r="S140" s="2"/>
      <c r="U140" s="12"/>
      <c r="V140" s="10"/>
      <c r="W140" s="10"/>
      <c r="X140" s="14"/>
      <c r="Z140" s="1"/>
      <c r="AA140" s="18">
        <v>-1</v>
      </c>
      <c r="AB140" s="18">
        <v>-1</v>
      </c>
      <c r="AC140" s="18">
        <v>-1</v>
      </c>
      <c r="AD140" s="2">
        <v>-1</v>
      </c>
      <c r="AG140" s="51" t="s">
        <v>30</v>
      </c>
      <c r="AH140" s="61" t="s">
        <v>30</v>
      </c>
      <c r="AI140" s="61" t="s">
        <v>30</v>
      </c>
      <c r="AJ140" s="52" t="s">
        <v>30</v>
      </c>
    </row>
    <row r="141" spans="3:36" ht="15.75" thickBot="1" x14ac:dyDescent="0.3">
      <c r="C141" s="29">
        <v>1</v>
      </c>
      <c r="D141" s="22">
        <v>-1</v>
      </c>
      <c r="E141" s="23">
        <v>-1</v>
      </c>
      <c r="R141" s="3"/>
      <c r="S141" s="4"/>
      <c r="Z141" s="3"/>
      <c r="AA141" s="19">
        <v>-1</v>
      </c>
      <c r="AB141" s="60">
        <v>1</v>
      </c>
      <c r="AC141" s="60">
        <v>1</v>
      </c>
      <c r="AD141" s="4">
        <v>-1</v>
      </c>
      <c r="AG141" s="53" t="s">
        <v>30</v>
      </c>
      <c r="AH141" s="62" t="s">
        <v>29</v>
      </c>
      <c r="AI141" s="62" t="s">
        <v>29</v>
      </c>
      <c r="AJ141" s="54" t="s">
        <v>30</v>
      </c>
    </row>
    <row r="142" spans="3:36" x14ac:dyDescent="0.25">
      <c r="C142" s="24">
        <v>-1</v>
      </c>
      <c r="D142" s="30">
        <v>1</v>
      </c>
      <c r="E142" s="25">
        <v>-1</v>
      </c>
    </row>
    <row r="143" spans="3:36" ht="15.75" thickBot="1" x14ac:dyDescent="0.3">
      <c r="C143" s="26">
        <v>-1</v>
      </c>
      <c r="D143" s="27">
        <v>-1</v>
      </c>
      <c r="E143" s="31">
        <v>1</v>
      </c>
      <c r="K143" t="s">
        <v>36</v>
      </c>
    </row>
    <row r="144" spans="3:36" x14ac:dyDescent="0.25">
      <c r="G144" s="51" t="s">
        <v>30</v>
      </c>
      <c r="H144" s="52" t="s">
        <v>29</v>
      </c>
      <c r="K144" s="1">
        <f>-C141+D141+C142-D142</f>
        <v>-4</v>
      </c>
      <c r="L144" s="2">
        <f>-D141+E141+D142-E142</f>
        <v>2</v>
      </c>
      <c r="O144" s="1"/>
      <c r="P144" s="2"/>
    </row>
    <row r="145" spans="3:36" ht="15.75" thickBot="1" x14ac:dyDescent="0.3">
      <c r="G145" s="53" t="s">
        <v>29</v>
      </c>
      <c r="H145" s="54" t="s">
        <v>30</v>
      </c>
      <c r="K145" s="3">
        <f>-C142+D142+C143-D143</f>
        <v>2</v>
      </c>
      <c r="L145" s="4">
        <f>-D142+E142+D143-E143</f>
        <v>-4</v>
      </c>
      <c r="O145" s="3"/>
      <c r="P145" s="4"/>
    </row>
    <row r="147" spans="3:36" ht="15.75" thickBot="1" x14ac:dyDescent="0.3">
      <c r="G147" t="s">
        <v>35</v>
      </c>
      <c r="K147" t="s">
        <v>36</v>
      </c>
    </row>
    <row r="148" spans="3:36" x14ac:dyDescent="0.25">
      <c r="G148" s="51" t="s">
        <v>29</v>
      </c>
      <c r="H148" s="52" t="s">
        <v>30</v>
      </c>
      <c r="K148" s="1">
        <f>C151-D151-C152+D152</f>
        <v>2</v>
      </c>
      <c r="L148" s="2">
        <f>D151-E151-D152+E152</f>
        <v>-4</v>
      </c>
      <c r="O148" s="1"/>
      <c r="P148" s="2"/>
    </row>
    <row r="149" spans="3:36" ht="15.75" thickBot="1" x14ac:dyDescent="0.3">
      <c r="G149" s="53" t="s">
        <v>30</v>
      </c>
      <c r="H149" s="54" t="s">
        <v>29</v>
      </c>
      <c r="K149" s="3">
        <f>C152-D152-C153+D153</f>
        <v>-4</v>
      </c>
      <c r="L149" s="4">
        <f>D152-E152-D153+E153</f>
        <v>2</v>
      </c>
      <c r="O149" s="3"/>
      <c r="P149" s="4"/>
    </row>
    <row r="150" spans="3:36" ht="15.75" thickBot="1" x14ac:dyDescent="0.3">
      <c r="C150" t="s">
        <v>0</v>
      </c>
      <c r="D150" t="s">
        <v>2</v>
      </c>
      <c r="G150" s="55"/>
      <c r="H150" s="55"/>
      <c r="R150" s="1"/>
      <c r="S150" s="2"/>
      <c r="U150" s="12"/>
      <c r="V150" s="10"/>
      <c r="W150" s="10"/>
      <c r="X150" s="14"/>
      <c r="Z150" s="1"/>
      <c r="AA150" s="59">
        <v>1</v>
      </c>
      <c r="AB150" s="18">
        <v>-1</v>
      </c>
      <c r="AC150" s="18">
        <v>-1</v>
      </c>
      <c r="AD150" s="7">
        <v>1</v>
      </c>
      <c r="AG150" s="51" t="s">
        <v>29</v>
      </c>
      <c r="AH150" s="61" t="s">
        <v>30</v>
      </c>
      <c r="AI150" s="61" t="s">
        <v>30</v>
      </c>
      <c r="AJ150" s="52" t="s">
        <v>29</v>
      </c>
    </row>
    <row r="151" spans="3:36" ht="15.75" thickBot="1" x14ac:dyDescent="0.3">
      <c r="C151" s="21">
        <v>-1</v>
      </c>
      <c r="D151" s="22">
        <v>-1</v>
      </c>
      <c r="E151" s="33">
        <v>1</v>
      </c>
      <c r="R151" s="3"/>
      <c r="S151" s="4"/>
      <c r="Z151" s="3"/>
      <c r="AA151" s="19">
        <v>-1</v>
      </c>
      <c r="AB151" s="19">
        <v>-1</v>
      </c>
      <c r="AC151" s="19">
        <v>-1</v>
      </c>
      <c r="AD151" s="4">
        <v>-1</v>
      </c>
      <c r="AG151" s="53" t="s">
        <v>30</v>
      </c>
      <c r="AH151" s="62" t="s">
        <v>30</v>
      </c>
      <c r="AI151" s="62" t="s">
        <v>30</v>
      </c>
      <c r="AJ151" s="54" t="s">
        <v>30</v>
      </c>
    </row>
    <row r="152" spans="3:36" x14ac:dyDescent="0.25">
      <c r="C152" s="24">
        <v>-1</v>
      </c>
      <c r="D152" s="30">
        <v>1</v>
      </c>
      <c r="E152" s="25">
        <v>-1</v>
      </c>
    </row>
    <row r="153" spans="3:36" ht="15.75" thickBot="1" x14ac:dyDescent="0.3">
      <c r="C153" s="32">
        <v>1</v>
      </c>
      <c r="D153" s="27">
        <v>-1</v>
      </c>
      <c r="E153" s="28">
        <v>-1</v>
      </c>
      <c r="K153" t="s">
        <v>36</v>
      </c>
    </row>
    <row r="154" spans="3:36" x14ac:dyDescent="0.25">
      <c r="G154" s="51" t="s">
        <v>30</v>
      </c>
      <c r="H154" s="52" t="s">
        <v>29</v>
      </c>
      <c r="K154" s="1">
        <f>-C151+D151+C152-D152</f>
        <v>-2</v>
      </c>
      <c r="L154" s="2">
        <f>-D151+E151+D152-E152</f>
        <v>4</v>
      </c>
      <c r="O154" s="1"/>
      <c r="P154" s="2"/>
    </row>
    <row r="155" spans="3:36" ht="15.75" thickBot="1" x14ac:dyDescent="0.3">
      <c r="G155" s="53" t="s">
        <v>29</v>
      </c>
      <c r="H155" s="54" t="s">
        <v>30</v>
      </c>
      <c r="K155" s="3">
        <f>-C152+D152+C153-D153</f>
        <v>4</v>
      </c>
      <c r="L155" s="4">
        <f>-D152+E152+D153-E153</f>
        <v>-2</v>
      </c>
      <c r="O155" s="3"/>
      <c r="P155" s="4"/>
    </row>
    <row r="161" spans="1:15" x14ac:dyDescent="0.25">
      <c r="A161" t="s">
        <v>48</v>
      </c>
    </row>
    <row r="164" spans="1:15" ht="15.75" thickBot="1" x14ac:dyDescent="0.3">
      <c r="A164" t="s">
        <v>25</v>
      </c>
      <c r="B164" t="s">
        <v>2</v>
      </c>
      <c r="I164" t="s">
        <v>49</v>
      </c>
    </row>
    <row r="165" spans="1:15" x14ac:dyDescent="0.25">
      <c r="A165" s="29">
        <v>1</v>
      </c>
      <c r="B165" s="22">
        <v>-1</v>
      </c>
      <c r="C165" s="33">
        <v>1</v>
      </c>
      <c r="I165" s="47" t="str">
        <f>AG117</f>
        <v>+</v>
      </c>
      <c r="J165" s="63" t="str">
        <f>AH117</f>
        <v>-</v>
      </c>
      <c r="K165" s="63" t="str">
        <f>AI117</f>
        <v>-</v>
      </c>
      <c r="L165" s="48" t="str">
        <f>AJ117</f>
        <v>+</v>
      </c>
      <c r="N165" s="65">
        <f>B170-C170-D170+E170-B171+C171+D171-E171</f>
        <v>8</v>
      </c>
      <c r="O165" t="s">
        <v>54</v>
      </c>
    </row>
    <row r="166" spans="1:15" ht="15.75" thickBot="1" x14ac:dyDescent="0.3">
      <c r="A166" s="24">
        <v>-1</v>
      </c>
      <c r="B166" s="30">
        <v>1</v>
      </c>
      <c r="C166" s="25">
        <v>-1</v>
      </c>
      <c r="I166" s="49" t="str">
        <f>AG118</f>
        <v>-</v>
      </c>
      <c r="J166" s="64" t="str">
        <f t="shared" ref="J166:L166" si="0">AH118</f>
        <v>+</v>
      </c>
      <c r="K166" s="64" t="str">
        <f t="shared" si="0"/>
        <v>+</v>
      </c>
      <c r="L166" s="50" t="str">
        <f t="shared" si="0"/>
        <v>-</v>
      </c>
    </row>
    <row r="167" spans="1:15" ht="15.75" thickBot="1" x14ac:dyDescent="0.3">
      <c r="A167" s="32">
        <v>1</v>
      </c>
      <c r="B167" s="27">
        <v>-1</v>
      </c>
      <c r="C167" s="31">
        <v>1</v>
      </c>
    </row>
    <row r="168" spans="1:15" ht="15.75" thickBot="1" x14ac:dyDescent="0.3">
      <c r="I168" t="s">
        <v>51</v>
      </c>
    </row>
    <row r="169" spans="1:15" ht="15.75" thickBot="1" x14ac:dyDescent="0.3">
      <c r="A169" t="s">
        <v>50</v>
      </c>
      <c r="I169" s="51" t="str">
        <f>AG129</f>
        <v>-</v>
      </c>
      <c r="J169" s="61" t="str">
        <f t="shared" ref="J169:L169" si="1">AH129</f>
        <v>+</v>
      </c>
      <c r="K169" s="61" t="str">
        <f t="shared" si="1"/>
        <v>+</v>
      </c>
      <c r="L169" s="52" t="str">
        <f t="shared" si="1"/>
        <v>-</v>
      </c>
      <c r="N169" s="66">
        <f>-B170+C170+D170-E170+B171-C171-D171+E171</f>
        <v>-8</v>
      </c>
    </row>
    <row r="170" spans="1:15" ht="15.75" thickBot="1" x14ac:dyDescent="0.3">
      <c r="A170" s="1"/>
      <c r="B170" s="18">
        <f>AA117</f>
        <v>1</v>
      </c>
      <c r="C170" s="18">
        <f t="shared" ref="C170:E170" si="2">AB117</f>
        <v>-1</v>
      </c>
      <c r="D170" s="18">
        <f t="shared" si="2"/>
        <v>-1</v>
      </c>
      <c r="E170" s="2">
        <f t="shared" si="2"/>
        <v>1</v>
      </c>
      <c r="I170" s="53" t="str">
        <f t="shared" ref="I170:L170" si="3">AG130</f>
        <v>+</v>
      </c>
      <c r="J170" s="62" t="str">
        <f t="shared" si="3"/>
        <v>-</v>
      </c>
      <c r="K170" s="62" t="str">
        <f t="shared" si="3"/>
        <v>-</v>
      </c>
      <c r="L170" s="54" t="str">
        <f t="shared" si="3"/>
        <v>+</v>
      </c>
    </row>
    <row r="171" spans="1:15" ht="15.75" thickBot="1" x14ac:dyDescent="0.3">
      <c r="A171" s="3"/>
      <c r="B171" s="19">
        <f>AA118</f>
        <v>-1</v>
      </c>
      <c r="C171" s="19">
        <f t="shared" ref="C171" si="4">AB118</f>
        <v>1</v>
      </c>
      <c r="D171" s="19">
        <f t="shared" ref="D171" si="5">AC118</f>
        <v>1</v>
      </c>
      <c r="E171" s="4">
        <f t="shared" ref="E171" si="6">AD118</f>
        <v>-1</v>
      </c>
    </row>
    <row r="172" spans="1:15" ht="15.75" thickBot="1" x14ac:dyDescent="0.3">
      <c r="I172" t="s">
        <v>52</v>
      </c>
    </row>
    <row r="173" spans="1:15" x14ac:dyDescent="0.25">
      <c r="I173" s="51" t="str">
        <f>AG140</f>
        <v>-</v>
      </c>
      <c r="J173" s="61" t="str">
        <f t="shared" ref="J173:L173" si="7">AH140</f>
        <v>-</v>
      </c>
      <c r="K173" s="61" t="str">
        <f t="shared" si="7"/>
        <v>-</v>
      </c>
      <c r="L173" s="52" t="str">
        <f t="shared" si="7"/>
        <v>-</v>
      </c>
      <c r="N173" s="66">
        <f>-B170-C170-D170-E170-B171+C171+D171-E171</f>
        <v>4</v>
      </c>
    </row>
    <row r="174" spans="1:15" ht="15.75" thickBot="1" x14ac:dyDescent="0.3">
      <c r="I174" s="53" t="str">
        <f t="shared" ref="I174:L174" si="8">AG141</f>
        <v>-</v>
      </c>
      <c r="J174" s="62" t="str">
        <f t="shared" si="8"/>
        <v>+</v>
      </c>
      <c r="K174" s="62" t="str">
        <f t="shared" si="8"/>
        <v>+</v>
      </c>
      <c r="L174" s="54" t="str">
        <f t="shared" si="8"/>
        <v>-</v>
      </c>
    </row>
    <row r="176" spans="1:15" ht="15.75" thickBot="1" x14ac:dyDescent="0.3">
      <c r="I176" t="s">
        <v>53</v>
      </c>
    </row>
    <row r="177" spans="1:14" x14ac:dyDescent="0.25">
      <c r="I177" s="51" t="str">
        <f>AG150</f>
        <v>+</v>
      </c>
      <c r="J177" s="61" t="str">
        <f t="shared" ref="J177:L177" si="9">AH150</f>
        <v>-</v>
      </c>
      <c r="K177" s="61" t="str">
        <f t="shared" si="9"/>
        <v>-</v>
      </c>
      <c r="L177" s="52" t="str">
        <f t="shared" si="9"/>
        <v>+</v>
      </c>
      <c r="N177" s="66">
        <f>B170-C170-D170+E170-B171-C171-D171-E171</f>
        <v>4</v>
      </c>
    </row>
    <row r="178" spans="1:14" ht="15.75" thickBot="1" x14ac:dyDescent="0.3">
      <c r="I178" s="53" t="str">
        <f t="shared" ref="I178:L178" si="10">AG151</f>
        <v>-</v>
      </c>
      <c r="J178" s="62" t="str">
        <f t="shared" si="10"/>
        <v>-</v>
      </c>
      <c r="K178" s="62" t="str">
        <f t="shared" si="10"/>
        <v>-</v>
      </c>
      <c r="L178" s="54" t="str">
        <f t="shared" si="10"/>
        <v>-</v>
      </c>
    </row>
    <row r="180" spans="1:14" x14ac:dyDescent="0.25">
      <c r="A180" t="s">
        <v>56</v>
      </c>
    </row>
    <row r="181" spans="1:14" x14ac:dyDescent="0.25">
      <c r="A181" t="s">
        <v>55</v>
      </c>
    </row>
    <row r="184" spans="1:14" x14ac:dyDescent="0.25">
      <c r="A184" t="s">
        <v>57</v>
      </c>
    </row>
    <row r="208" spans="1:1" x14ac:dyDescent="0.25">
      <c r="A208" t="s">
        <v>58</v>
      </c>
    </row>
    <row r="233" spans="1:1" x14ac:dyDescent="0.25">
      <c r="A233" t="s">
        <v>59</v>
      </c>
    </row>
    <row r="234" spans="1:1" x14ac:dyDescent="0.25">
      <c r="A234" t="s">
        <v>60</v>
      </c>
    </row>
    <row r="236" spans="1:1" x14ac:dyDescent="0.25">
      <c r="A236" t="s">
        <v>61</v>
      </c>
    </row>
    <row r="237" spans="1:1" x14ac:dyDescent="0.25">
      <c r="A237" t="s">
        <v>62</v>
      </c>
    </row>
    <row r="238" spans="1:1" x14ac:dyDescent="0.25">
      <c r="A238" t="s">
        <v>63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dc:creator>
  <cp:lastModifiedBy>jorge</cp:lastModifiedBy>
  <dcterms:created xsi:type="dcterms:W3CDTF">2017-12-17T00:02:48Z</dcterms:created>
  <dcterms:modified xsi:type="dcterms:W3CDTF">2017-12-19T05:13:49Z</dcterms:modified>
</cp:coreProperties>
</file>