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<sst xmlns="http://schemas.openxmlformats.org/spreadsheetml/2006/main" count="11" uniqueCount="11">
  <si>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Ajuste Financeiro</t>
  </si>
  <si>
    <t>Porcentagem da minha reserva</t>
  </si>
  <si>
    <t>Juros</t>
  </si>
  <si>
    <t>Ano</t>
  </si>
  <si>
    <t>Idade</t>
  </si>
  <si>
    <t>Salário (Mensal)</t>
  </si>
  <si>
    <t>Reserva (Anual)</t>
  </si>
  <si>
    <t>Valor inicial</t>
  </si>
  <si>
    <t>Rendimento</t>
  </si>
  <si>
    <t>Valor Final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</si>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</sst>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'Página1'!$G$5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'Página1'!$G$6:$G$44</c:f>
              <c:numCache/>
            </c:numRef>
          </c:val>
        </c:ser>
        <c:axId val="1106606925"/>
        <c:axId val="1091000782"/>
      </c:barChart>
      <c:catAx>
        <c:axId val="1106606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000782"/>
      </c:catAx>
      <c:valAx>
        <c:axId val="1091000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 Final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6606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3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5:G44" displayName="Table_1" name="Table_1" id="1">
  <tableColumns count="7">
    <tableColumn name="Ano" id="1"/>
    <tableColumn name="Idade" id="2"/>
    <tableColumn name="Salário (Mensal)" id="3"/>
    <tableColumn name="Reserva (Anual)" id="4"/>
    <tableColumn name="Valor inicial" id="5"/>
    <tableColumn name="Rendimento" id="6"/>
    <tableColumn name="Valor Final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>
        <v>0.1</v>
      </c>
    </row>
    <row r="2">
      <c r="B2" s="3" t="s">
        <v>1</v>
      </c>
      <c r="C2" s="2">
        <v>0.01</v>
      </c>
    </row>
    <row r="3">
      <c r="B3" s="1" t="s">
        <v>2</v>
      </c>
      <c r="C3" s="2">
        <v>0.05</v>
      </c>
    </row>
    <row r="4">
      <c r="B4" s="4"/>
      <c r="C4" s="5"/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>
      <c r="A6" s="6">
        <v>2026.0</v>
      </c>
      <c r="B6" s="6">
        <v>19.0</v>
      </c>
      <c r="C6" s="7">
        <v>1500.0</v>
      </c>
      <c r="D6" s="8">
        <f t="shared" ref="D6:D44" si="1">C6*$C$2*12</f>
        <v>180</v>
      </c>
      <c r="E6" s="7">
        <v>0.0</v>
      </c>
      <c r="F6" s="7">
        <f t="shared" ref="F6:F44" si="2">E6*$C$3</f>
        <v>0</v>
      </c>
      <c r="G6" s="7">
        <f t="shared" ref="G6:G44" si="3">E6+D6+F6</f>
        <v>180</v>
      </c>
    </row>
    <row r="7">
      <c r="A7" s="6">
        <v>2027.0</v>
      </c>
      <c r="B7" s="6">
        <v>20.0</v>
      </c>
      <c r="C7" s="8">
        <f t="shared" ref="C7:C44" si="4">C6*$C$1+C6</f>
        <v>1650</v>
      </c>
      <c r="D7" s="8">
        <f t="shared" si="1"/>
        <v>198</v>
      </c>
      <c r="E7" s="8">
        <f t="shared" ref="E7:E44" si="5">G6</f>
        <v>180</v>
      </c>
      <c r="F7" s="7">
        <f t="shared" si="2"/>
        <v>9</v>
      </c>
      <c r="G7" s="7">
        <f t="shared" si="3"/>
        <v>387</v>
      </c>
      <c r="H7" s="4" t="s">
        <v>10</v>
      </c>
    </row>
    <row r="8">
      <c r="A8" s="6">
        <v>2028.0</v>
      </c>
      <c r="B8" s="6">
        <v>21.0</v>
      </c>
      <c r="C8" s="7">
        <f t="shared" si="4"/>
        <v>1815</v>
      </c>
      <c r="D8" s="8">
        <f t="shared" si="1"/>
        <v>217.8</v>
      </c>
      <c r="E8" s="8">
        <f t="shared" si="5"/>
        <v>387</v>
      </c>
      <c r="F8" s="7">
        <f t="shared" si="2"/>
        <v>19.35</v>
      </c>
      <c r="G8" s="7">
        <f t="shared" si="3"/>
        <v>624.15</v>
      </c>
    </row>
    <row r="9">
      <c r="A9" s="6">
        <v>2029.0</v>
      </c>
      <c r="B9" s="6">
        <v>22.0</v>
      </c>
      <c r="C9" s="8">
        <f t="shared" si="4"/>
        <v>1996.5</v>
      </c>
      <c r="D9" s="8">
        <f t="shared" si="1"/>
        <v>239.58</v>
      </c>
      <c r="E9" s="8">
        <f t="shared" si="5"/>
        <v>624.15</v>
      </c>
      <c r="F9" s="7">
        <f t="shared" si="2"/>
        <v>31.2075</v>
      </c>
      <c r="G9" s="7">
        <f t="shared" si="3"/>
        <v>894.9375</v>
      </c>
    </row>
    <row r="10">
      <c r="A10" s="6">
        <v>2030.0</v>
      </c>
      <c r="B10" s="6">
        <v>23.0</v>
      </c>
      <c r="C10" s="7">
        <f t="shared" si="4"/>
        <v>2196.15</v>
      </c>
      <c r="D10" s="8">
        <f t="shared" si="1"/>
        <v>263.538</v>
      </c>
      <c r="E10" s="8">
        <f t="shared" si="5"/>
        <v>894.9375</v>
      </c>
      <c r="F10" s="7">
        <f t="shared" si="2"/>
        <v>44.746875</v>
      </c>
      <c r="G10" s="7">
        <f t="shared" si="3"/>
        <v>1203.222375</v>
      </c>
    </row>
    <row r="11">
      <c r="A11" s="6">
        <v>2031.0</v>
      </c>
      <c r="B11" s="6">
        <v>24.0</v>
      </c>
      <c r="C11" s="8">
        <f t="shared" si="4"/>
        <v>2415.765</v>
      </c>
      <c r="D11" s="8">
        <f t="shared" si="1"/>
        <v>289.8918</v>
      </c>
      <c r="E11" s="8">
        <f t="shared" si="5"/>
        <v>1203.222375</v>
      </c>
      <c r="F11" s="7">
        <f t="shared" si="2"/>
        <v>60.16111875</v>
      </c>
      <c r="G11" s="7">
        <f t="shared" si="3"/>
        <v>1553.275294</v>
      </c>
    </row>
    <row r="12">
      <c r="A12" s="6">
        <v>2032.0</v>
      </c>
      <c r="B12" s="6">
        <v>25.0</v>
      </c>
      <c r="C12" s="7">
        <f t="shared" si="4"/>
        <v>2657.3415</v>
      </c>
      <c r="D12" s="8">
        <f t="shared" si="1"/>
        <v>318.88098</v>
      </c>
      <c r="E12" s="8">
        <f t="shared" si="5"/>
        <v>1553.275294</v>
      </c>
      <c r="F12" s="7">
        <f t="shared" si="2"/>
        <v>77.66376469</v>
      </c>
      <c r="G12" s="7">
        <f t="shared" si="3"/>
        <v>1949.820038</v>
      </c>
    </row>
    <row r="13">
      <c r="A13" s="6">
        <v>2033.0</v>
      </c>
      <c r="B13" s="6">
        <v>26.0</v>
      </c>
      <c r="C13" s="8">
        <f t="shared" si="4"/>
        <v>2923.07565</v>
      </c>
      <c r="D13" s="8">
        <f t="shared" si="1"/>
        <v>350.769078</v>
      </c>
      <c r="E13" s="8">
        <f t="shared" si="5"/>
        <v>1949.820038</v>
      </c>
      <c r="F13" s="7">
        <f t="shared" si="2"/>
        <v>97.49100192</v>
      </c>
      <c r="G13" s="7">
        <f t="shared" si="3"/>
        <v>2398.080118</v>
      </c>
    </row>
    <row r="14">
      <c r="A14" s="6">
        <v>2034.0</v>
      </c>
      <c r="B14" s="6">
        <v>27.0</v>
      </c>
      <c r="C14" s="7">
        <f t="shared" si="4"/>
        <v>3215.383215</v>
      </c>
      <c r="D14" s="8">
        <f t="shared" si="1"/>
        <v>385.8459858</v>
      </c>
      <c r="E14" s="8">
        <f t="shared" si="5"/>
        <v>2398.080118</v>
      </c>
      <c r="F14" s="7">
        <f t="shared" si="2"/>
        <v>119.9040059</v>
      </c>
      <c r="G14" s="7">
        <f t="shared" si="3"/>
        <v>2903.83011</v>
      </c>
    </row>
    <row r="15">
      <c r="A15" s="6">
        <v>2035.0</v>
      </c>
      <c r="B15" s="6">
        <v>28.0</v>
      </c>
      <c r="C15" s="8">
        <f t="shared" si="4"/>
        <v>3536.921537</v>
      </c>
      <c r="D15" s="8">
        <f t="shared" si="1"/>
        <v>424.4305844</v>
      </c>
      <c r="E15" s="8">
        <f t="shared" si="5"/>
        <v>2903.83011</v>
      </c>
      <c r="F15" s="7">
        <f t="shared" si="2"/>
        <v>145.1915055</v>
      </c>
      <c r="G15" s="7">
        <f t="shared" si="3"/>
        <v>3473.4522</v>
      </c>
    </row>
    <row r="16">
      <c r="A16" s="6">
        <v>2036.0</v>
      </c>
      <c r="B16" s="6">
        <v>29.0</v>
      </c>
      <c r="C16" s="7">
        <f t="shared" si="4"/>
        <v>3890.61369</v>
      </c>
      <c r="D16" s="8">
        <f t="shared" si="1"/>
        <v>466.8736428</v>
      </c>
      <c r="E16" s="8">
        <f t="shared" si="5"/>
        <v>3473.4522</v>
      </c>
      <c r="F16" s="7">
        <f t="shared" si="2"/>
        <v>173.67261</v>
      </c>
      <c r="G16" s="7">
        <f t="shared" si="3"/>
        <v>4113.998453</v>
      </c>
    </row>
    <row r="17">
      <c r="A17" s="6">
        <v>2037.0</v>
      </c>
      <c r="B17" s="6">
        <v>30.0</v>
      </c>
      <c r="C17" s="8">
        <f t="shared" si="4"/>
        <v>4279.675059</v>
      </c>
      <c r="D17" s="8">
        <f t="shared" si="1"/>
        <v>513.5610071</v>
      </c>
      <c r="E17" s="8">
        <f t="shared" si="5"/>
        <v>4113.998453</v>
      </c>
      <c r="F17" s="7">
        <f t="shared" si="2"/>
        <v>205.6999226</v>
      </c>
      <c r="G17" s="7">
        <f t="shared" si="3"/>
        <v>4833.259383</v>
      </c>
    </row>
    <row r="18">
      <c r="A18" s="6">
        <v>2038.0</v>
      </c>
      <c r="B18" s="6">
        <v>31.0</v>
      </c>
      <c r="C18" s="7">
        <f t="shared" si="4"/>
        <v>4707.642565</v>
      </c>
      <c r="D18" s="8">
        <f t="shared" si="1"/>
        <v>564.9171078</v>
      </c>
      <c r="E18" s="8">
        <f t="shared" si="5"/>
        <v>4833.259383</v>
      </c>
      <c r="F18" s="7">
        <f t="shared" si="2"/>
        <v>241.6629691</v>
      </c>
      <c r="G18" s="7">
        <f t="shared" si="3"/>
        <v>5639.839459</v>
      </c>
    </row>
    <row r="19">
      <c r="A19" s="6">
        <v>2039.0</v>
      </c>
      <c r="B19" s="6">
        <v>32.0</v>
      </c>
      <c r="C19" s="8">
        <f t="shared" si="4"/>
        <v>5178.406822</v>
      </c>
      <c r="D19" s="8">
        <f t="shared" si="1"/>
        <v>621.4088186</v>
      </c>
      <c r="E19" s="8">
        <f t="shared" si="5"/>
        <v>5639.839459</v>
      </c>
      <c r="F19" s="7">
        <f t="shared" si="2"/>
        <v>281.991973</v>
      </c>
      <c r="G19" s="7">
        <f t="shared" si="3"/>
        <v>6543.240251</v>
      </c>
    </row>
    <row r="20">
      <c r="A20" s="6">
        <v>2040.0</v>
      </c>
      <c r="B20" s="6">
        <v>33.0</v>
      </c>
      <c r="C20" s="7">
        <f t="shared" si="4"/>
        <v>5696.247504</v>
      </c>
      <c r="D20" s="8">
        <f t="shared" si="1"/>
        <v>683.5497004</v>
      </c>
      <c r="E20" s="8">
        <f t="shared" si="5"/>
        <v>6543.240251</v>
      </c>
      <c r="F20" s="7">
        <f t="shared" si="2"/>
        <v>327.1620126</v>
      </c>
      <c r="G20" s="7">
        <f t="shared" si="3"/>
        <v>7553.951964</v>
      </c>
    </row>
    <row r="21">
      <c r="A21" s="6">
        <v>2041.0</v>
      </c>
      <c r="B21" s="6">
        <v>34.0</v>
      </c>
      <c r="C21" s="8">
        <f t="shared" si="4"/>
        <v>6265.872254</v>
      </c>
      <c r="D21" s="8">
        <f t="shared" si="1"/>
        <v>751.9046705</v>
      </c>
      <c r="E21" s="8">
        <f t="shared" si="5"/>
        <v>7553.951964</v>
      </c>
      <c r="F21" s="7">
        <f t="shared" si="2"/>
        <v>377.6975982</v>
      </c>
      <c r="G21" s="7">
        <f t="shared" si="3"/>
        <v>8683.554233</v>
      </c>
    </row>
    <row r="22">
      <c r="A22" s="6">
        <v>2042.0</v>
      </c>
      <c r="B22" s="6">
        <v>35.0</v>
      </c>
      <c r="C22" s="7">
        <f t="shared" si="4"/>
        <v>6892.45948</v>
      </c>
      <c r="D22" s="8">
        <f t="shared" si="1"/>
        <v>827.0951375</v>
      </c>
      <c r="E22" s="8">
        <f t="shared" si="5"/>
        <v>8683.554233</v>
      </c>
      <c r="F22" s="7">
        <f t="shared" si="2"/>
        <v>434.1777116</v>
      </c>
      <c r="G22" s="7">
        <f t="shared" si="3"/>
        <v>9944.827082</v>
      </c>
    </row>
    <row r="23">
      <c r="A23" s="6">
        <v>2043.0</v>
      </c>
      <c r="B23" s="6">
        <v>36.0</v>
      </c>
      <c r="C23" s="8">
        <f t="shared" si="4"/>
        <v>7581.705427</v>
      </c>
      <c r="D23" s="8">
        <f t="shared" si="1"/>
        <v>909.8046513</v>
      </c>
      <c r="E23" s="8">
        <f t="shared" si="5"/>
        <v>9944.827082</v>
      </c>
      <c r="F23" s="7">
        <f t="shared" si="2"/>
        <v>497.2413541</v>
      </c>
      <c r="G23" s="7">
        <f t="shared" si="3"/>
        <v>11351.87309</v>
      </c>
    </row>
    <row r="24">
      <c r="A24" s="6">
        <v>2044.0</v>
      </c>
      <c r="B24" s="6">
        <v>37.0</v>
      </c>
      <c r="C24" s="7">
        <f t="shared" si="4"/>
        <v>8339.87597</v>
      </c>
      <c r="D24" s="8">
        <f t="shared" si="1"/>
        <v>1000.785116</v>
      </c>
      <c r="E24" s="8">
        <f t="shared" si="5"/>
        <v>11351.87309</v>
      </c>
      <c r="F24" s="7">
        <f t="shared" si="2"/>
        <v>567.5936544</v>
      </c>
      <c r="G24" s="7">
        <f t="shared" si="3"/>
        <v>12920.25186</v>
      </c>
    </row>
    <row r="25">
      <c r="A25" s="6">
        <v>2045.0</v>
      </c>
      <c r="B25" s="6">
        <v>38.0</v>
      </c>
      <c r="C25" s="8">
        <f t="shared" si="4"/>
        <v>9173.863567</v>
      </c>
      <c r="D25" s="8">
        <f t="shared" si="1"/>
        <v>1100.863628</v>
      </c>
      <c r="E25" s="8">
        <f t="shared" si="5"/>
        <v>12920.25186</v>
      </c>
      <c r="F25" s="7">
        <f t="shared" si="2"/>
        <v>646.0125929</v>
      </c>
      <c r="G25" s="7">
        <f t="shared" si="3"/>
        <v>14667.12808</v>
      </c>
    </row>
    <row r="26">
      <c r="A26" s="6">
        <v>2046.0</v>
      </c>
      <c r="B26" s="6">
        <v>39.0</v>
      </c>
      <c r="C26" s="7">
        <f t="shared" si="4"/>
        <v>10091.24992</v>
      </c>
      <c r="D26" s="8">
        <f t="shared" si="1"/>
        <v>1210.949991</v>
      </c>
      <c r="E26" s="8">
        <f t="shared" si="5"/>
        <v>14667.12808</v>
      </c>
      <c r="F26" s="7">
        <f t="shared" si="2"/>
        <v>733.356404</v>
      </c>
      <c r="G26" s="7">
        <f t="shared" si="3"/>
        <v>16611.43447</v>
      </c>
    </row>
    <row r="27">
      <c r="A27" s="6">
        <v>2047.0</v>
      </c>
      <c r="B27" s="6">
        <v>40.0</v>
      </c>
      <c r="C27" s="8">
        <f t="shared" si="4"/>
        <v>11100.37492</v>
      </c>
      <c r="D27" s="8">
        <f t="shared" si="1"/>
        <v>1332.04499</v>
      </c>
      <c r="E27" s="8">
        <f t="shared" si="5"/>
        <v>16611.43447</v>
      </c>
      <c r="F27" s="7">
        <f t="shared" si="2"/>
        <v>830.5717237</v>
      </c>
      <c r="G27" s="7">
        <f t="shared" si="3"/>
        <v>18774.05119</v>
      </c>
    </row>
    <row r="28">
      <c r="A28" s="6">
        <v>2048.0</v>
      </c>
      <c r="B28" s="6">
        <v>41.0</v>
      </c>
      <c r="C28" s="7">
        <f t="shared" si="4"/>
        <v>12210.41241</v>
      </c>
      <c r="D28" s="8">
        <f t="shared" si="1"/>
        <v>1465.249489</v>
      </c>
      <c r="E28" s="8">
        <f t="shared" si="5"/>
        <v>18774.05119</v>
      </c>
      <c r="F28" s="7">
        <f t="shared" si="2"/>
        <v>938.7025594</v>
      </c>
      <c r="G28" s="7">
        <f t="shared" si="3"/>
        <v>21178.00324</v>
      </c>
    </row>
    <row r="29">
      <c r="A29" s="6">
        <v>2049.0</v>
      </c>
      <c r="B29" s="6">
        <v>42.0</v>
      </c>
      <c r="C29" s="8">
        <f t="shared" si="4"/>
        <v>13431.45365</v>
      </c>
      <c r="D29" s="8">
        <f t="shared" si="1"/>
        <v>1611.774438</v>
      </c>
      <c r="E29" s="8">
        <f t="shared" si="5"/>
        <v>21178.00324</v>
      </c>
      <c r="F29" s="7">
        <f t="shared" si="2"/>
        <v>1058.900162</v>
      </c>
      <c r="G29" s="7">
        <f t="shared" si="3"/>
        <v>23848.67784</v>
      </c>
    </row>
    <row r="30">
      <c r="A30" s="6">
        <v>2050.0</v>
      </c>
      <c r="B30" s="6">
        <v>43.0</v>
      </c>
      <c r="C30" s="7">
        <f t="shared" si="4"/>
        <v>14774.59901</v>
      </c>
      <c r="D30" s="8">
        <f t="shared" si="1"/>
        <v>1772.951882</v>
      </c>
      <c r="E30" s="8">
        <f t="shared" si="5"/>
        <v>23848.67784</v>
      </c>
      <c r="F30" s="7">
        <f t="shared" si="2"/>
        <v>1192.433892</v>
      </c>
      <c r="G30" s="7">
        <f t="shared" si="3"/>
        <v>26814.06361</v>
      </c>
    </row>
    <row r="31">
      <c r="A31" s="6">
        <v>2051.0</v>
      </c>
      <c r="B31" s="6">
        <v>44.0</v>
      </c>
      <c r="C31" s="8">
        <f t="shared" si="4"/>
        <v>16252.05892</v>
      </c>
      <c r="D31" s="8">
        <f t="shared" si="1"/>
        <v>1950.24707</v>
      </c>
      <c r="E31" s="8">
        <f t="shared" si="5"/>
        <v>26814.06361</v>
      </c>
      <c r="F31" s="7">
        <f t="shared" si="2"/>
        <v>1340.70318</v>
      </c>
      <c r="G31" s="7">
        <f t="shared" si="3"/>
        <v>30105.01386</v>
      </c>
    </row>
    <row r="32">
      <c r="A32" s="6">
        <v>2052.0</v>
      </c>
      <c r="B32" s="6">
        <v>45.0</v>
      </c>
      <c r="C32" s="7">
        <f t="shared" si="4"/>
        <v>17877.26481</v>
      </c>
      <c r="D32" s="8">
        <f t="shared" si="1"/>
        <v>2145.271777</v>
      </c>
      <c r="E32" s="8">
        <f t="shared" si="5"/>
        <v>30105.01386</v>
      </c>
      <c r="F32" s="7">
        <f t="shared" si="2"/>
        <v>1505.250693</v>
      </c>
      <c r="G32" s="7">
        <f t="shared" si="3"/>
        <v>33755.53633</v>
      </c>
    </row>
    <row r="33">
      <c r="A33" s="6">
        <v>2053.0</v>
      </c>
      <c r="B33" s="6">
        <v>46.0</v>
      </c>
      <c r="C33" s="8">
        <f t="shared" si="4"/>
        <v>19664.99129</v>
      </c>
      <c r="D33" s="8">
        <f t="shared" si="1"/>
        <v>2359.798954</v>
      </c>
      <c r="E33" s="8">
        <f t="shared" si="5"/>
        <v>33755.53633</v>
      </c>
      <c r="F33" s="7">
        <f t="shared" si="2"/>
        <v>1687.776816</v>
      </c>
      <c r="G33" s="7">
        <f t="shared" si="3"/>
        <v>37803.1121</v>
      </c>
    </row>
    <row r="34">
      <c r="A34" s="6">
        <v>2054.0</v>
      </c>
      <c r="B34" s="6">
        <v>47.0</v>
      </c>
      <c r="C34" s="7">
        <f t="shared" si="4"/>
        <v>21631.49042</v>
      </c>
      <c r="D34" s="8">
        <f t="shared" si="1"/>
        <v>2595.77885</v>
      </c>
      <c r="E34" s="8">
        <f t="shared" si="5"/>
        <v>37803.1121</v>
      </c>
      <c r="F34" s="7">
        <f t="shared" si="2"/>
        <v>1890.155605</v>
      </c>
      <c r="G34" s="7">
        <f t="shared" si="3"/>
        <v>42289.04655</v>
      </c>
    </row>
    <row r="35">
      <c r="A35" s="6">
        <v>2055.0</v>
      </c>
      <c r="B35" s="6">
        <v>48.0</v>
      </c>
      <c r="C35" s="8">
        <f t="shared" si="4"/>
        <v>23794.63946</v>
      </c>
      <c r="D35" s="8">
        <f t="shared" si="1"/>
        <v>2855.356735</v>
      </c>
      <c r="E35" s="8">
        <f t="shared" si="5"/>
        <v>42289.04655</v>
      </c>
      <c r="F35" s="7">
        <f t="shared" si="2"/>
        <v>2114.452328</v>
      </c>
      <c r="G35" s="7">
        <f t="shared" si="3"/>
        <v>47258.85562</v>
      </c>
    </row>
    <row r="36">
      <c r="A36" s="6">
        <v>2056.0</v>
      </c>
      <c r="B36" s="6">
        <v>49.0</v>
      </c>
      <c r="C36" s="7">
        <f t="shared" si="4"/>
        <v>26174.1034</v>
      </c>
      <c r="D36" s="8">
        <f t="shared" si="1"/>
        <v>3140.892408</v>
      </c>
      <c r="E36" s="8">
        <f t="shared" si="5"/>
        <v>47258.85562</v>
      </c>
      <c r="F36" s="7">
        <f t="shared" si="2"/>
        <v>2362.942781</v>
      </c>
      <c r="G36" s="7">
        <f t="shared" si="3"/>
        <v>52762.69081</v>
      </c>
    </row>
    <row r="37">
      <c r="A37" s="6">
        <v>2057.0</v>
      </c>
      <c r="B37" s="6">
        <v>50.0</v>
      </c>
      <c r="C37" s="8">
        <f t="shared" si="4"/>
        <v>28791.51374</v>
      </c>
      <c r="D37" s="8">
        <f t="shared" si="1"/>
        <v>3454.981649</v>
      </c>
      <c r="E37" s="8">
        <f t="shared" si="5"/>
        <v>52762.69081</v>
      </c>
      <c r="F37" s="7">
        <f t="shared" si="2"/>
        <v>2638.13454</v>
      </c>
      <c r="G37" s="7">
        <f t="shared" si="3"/>
        <v>58855.807</v>
      </c>
    </row>
    <row r="38">
      <c r="A38" s="6">
        <v>2058.0</v>
      </c>
      <c r="B38" s="6">
        <v>51.0</v>
      </c>
      <c r="C38" s="7">
        <f t="shared" si="4"/>
        <v>31670.66512</v>
      </c>
      <c r="D38" s="8">
        <f t="shared" si="1"/>
        <v>3800.479814</v>
      </c>
      <c r="E38" s="8">
        <f t="shared" si="5"/>
        <v>58855.807</v>
      </c>
      <c r="F38" s="7">
        <f t="shared" si="2"/>
        <v>2942.79035</v>
      </c>
      <c r="G38" s="7">
        <f t="shared" si="3"/>
        <v>65599.07716</v>
      </c>
    </row>
    <row r="39">
      <c r="A39" s="6">
        <v>2059.0</v>
      </c>
      <c r="B39" s="6">
        <v>52.0</v>
      </c>
      <c r="C39" s="8">
        <f t="shared" si="4"/>
        <v>34837.73163</v>
      </c>
      <c r="D39" s="8">
        <f t="shared" si="1"/>
        <v>4180.527796</v>
      </c>
      <c r="E39" s="8">
        <f t="shared" si="5"/>
        <v>65599.07716</v>
      </c>
      <c r="F39" s="7">
        <f t="shared" si="2"/>
        <v>3279.953858</v>
      </c>
      <c r="G39" s="7">
        <f t="shared" si="3"/>
        <v>73059.55881</v>
      </c>
    </row>
    <row r="40">
      <c r="A40" s="6">
        <v>2060.0</v>
      </c>
      <c r="B40" s="6">
        <v>53.0</v>
      </c>
      <c r="C40" s="7">
        <f t="shared" si="4"/>
        <v>38321.50479</v>
      </c>
      <c r="D40" s="8">
        <f t="shared" si="1"/>
        <v>4598.580575</v>
      </c>
      <c r="E40" s="8">
        <f t="shared" si="5"/>
        <v>73059.55881</v>
      </c>
      <c r="F40" s="7">
        <f t="shared" si="2"/>
        <v>3652.977941</v>
      </c>
      <c r="G40" s="7">
        <f t="shared" si="3"/>
        <v>81311.11733</v>
      </c>
    </row>
    <row r="41">
      <c r="A41" s="6">
        <v>2061.0</v>
      </c>
      <c r="B41" s="6">
        <v>54.0</v>
      </c>
      <c r="C41" s="8">
        <f t="shared" si="4"/>
        <v>42153.65527</v>
      </c>
      <c r="D41" s="8">
        <f t="shared" si="1"/>
        <v>5058.438633</v>
      </c>
      <c r="E41" s="8">
        <f t="shared" si="5"/>
        <v>81311.11733</v>
      </c>
      <c r="F41" s="7">
        <f t="shared" si="2"/>
        <v>4065.555866</v>
      </c>
      <c r="G41" s="7">
        <f t="shared" si="3"/>
        <v>90435.11183</v>
      </c>
    </row>
    <row r="42">
      <c r="A42" s="6">
        <v>2062.0</v>
      </c>
      <c r="B42" s="6">
        <v>55.0</v>
      </c>
      <c r="C42" s="7">
        <f t="shared" si="4"/>
        <v>46369.0208</v>
      </c>
      <c r="D42" s="8">
        <f t="shared" si="1"/>
        <v>5564.282496</v>
      </c>
      <c r="E42" s="8">
        <f t="shared" si="5"/>
        <v>90435.11183</v>
      </c>
      <c r="F42" s="7">
        <f t="shared" si="2"/>
        <v>4521.755591</v>
      </c>
      <c r="G42" s="7">
        <f t="shared" si="3"/>
        <v>100521.1499</v>
      </c>
    </row>
    <row r="43">
      <c r="A43" s="6">
        <v>2063.0</v>
      </c>
      <c r="B43" s="6">
        <v>56.0</v>
      </c>
      <c r="C43" s="8">
        <f t="shared" si="4"/>
        <v>51005.92288</v>
      </c>
      <c r="D43" s="8">
        <f t="shared" si="1"/>
        <v>6120.710746</v>
      </c>
      <c r="E43" s="8">
        <f t="shared" si="5"/>
        <v>100521.1499</v>
      </c>
      <c r="F43" s="7">
        <f t="shared" si="2"/>
        <v>5026.057496</v>
      </c>
      <c r="G43" s="7">
        <f t="shared" si="3"/>
        <v>111667.9182</v>
      </c>
    </row>
    <row r="44">
      <c r="A44" s="6">
        <v>2064.0</v>
      </c>
      <c r="B44" s="6">
        <v>57.0</v>
      </c>
      <c r="C44" s="7">
        <f t="shared" si="4"/>
        <v>56106.51517</v>
      </c>
      <c r="D44" s="8">
        <f t="shared" si="1"/>
        <v>6732.78182</v>
      </c>
      <c r="E44" s="8">
        <f t="shared" si="5"/>
        <v>111667.9182</v>
      </c>
      <c r="F44" s="7">
        <f t="shared" si="2"/>
        <v>5583.395908</v>
      </c>
      <c r="G44" s="7">
        <f t="shared" si="3"/>
        <v>123984.0959</v>
      </c>
    </row>
  </sheetData>
  <drawing r:id="rId1"/>
  <tableParts count="1">
    <tablePart r:id="rId3"/>
  </tableParts>
</worksheet>
</file>