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Users\Luiz Dinani\Desktop\BandTec\1º Ano\Arquitetura Computacional\Prova 1\Avaliação Teórica\"/>
    </mc:Choice>
  </mc:AlternateContent>
  <bookViews>
    <workbookView xWindow="-24120" yWindow="-120" windowWidth="24240" windowHeight="13140"/>
  </bookViews>
  <sheets>
    <sheet name="Calculadoras de Várias Bases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N28" i="1"/>
  <c r="P28" i="1"/>
  <c r="P27" i="1"/>
  <c r="P21" i="1"/>
  <c r="N21" i="1"/>
  <c r="P20" i="1"/>
  <c r="N20" i="1"/>
  <c r="R19" i="1"/>
  <c r="R20" i="1" s="1"/>
  <c r="N22" i="1"/>
  <c r="P22" i="1"/>
  <c r="R26" i="1"/>
  <c r="R27" i="1" s="1"/>
  <c r="P29" i="1"/>
  <c r="N29" i="1"/>
  <c r="E22" i="1"/>
  <c r="E29" i="1"/>
  <c r="G29" i="1"/>
  <c r="G22" i="1"/>
  <c r="R28" i="1" l="1"/>
  <c r="R29" i="1"/>
  <c r="R21" i="1"/>
  <c r="G5" i="1"/>
  <c r="E5" i="1"/>
  <c r="G7" i="1"/>
  <c r="G6" i="1" s="1"/>
  <c r="E7" i="1"/>
  <c r="E6" i="1" s="1"/>
  <c r="E14" i="1"/>
  <c r="G14" i="1"/>
  <c r="N14" i="1"/>
  <c r="N13" i="1" s="1"/>
  <c r="P14" i="1"/>
  <c r="P13" i="1" s="1"/>
  <c r="N7" i="1"/>
  <c r="N5" i="1" s="1"/>
  <c r="P7" i="1"/>
  <c r="P5" i="1" s="1"/>
  <c r="G20" i="1" l="1"/>
  <c r="E21" i="1"/>
  <c r="E20" i="1"/>
  <c r="G12" i="1"/>
  <c r="G13" i="1"/>
  <c r="E12" i="1"/>
  <c r="E13" i="1"/>
  <c r="I22" i="1"/>
  <c r="I20" i="1" s="1"/>
  <c r="I29" i="1"/>
  <c r="G27" i="1"/>
  <c r="G28" i="1"/>
  <c r="E28" i="1"/>
  <c r="E27" i="1"/>
  <c r="G21" i="1"/>
  <c r="N12" i="1"/>
  <c r="N6" i="1"/>
  <c r="I7" i="1"/>
  <c r="I5" i="1" s="1"/>
  <c r="P12" i="1"/>
  <c r="P6" i="1"/>
  <c r="R7" i="1"/>
  <c r="R5" i="1" s="1"/>
  <c r="R14" i="1"/>
  <c r="R12" i="1" s="1"/>
  <c r="I14" i="1"/>
  <c r="I4" i="1" l="1"/>
  <c r="I6" i="1"/>
  <c r="I19" i="1"/>
  <c r="I21" i="1"/>
  <c r="I27" i="1"/>
  <c r="I28" i="1"/>
  <c r="I26" i="1"/>
  <c r="I12" i="1"/>
  <c r="I11" i="1"/>
  <c r="I13" i="1"/>
  <c r="R11" i="1"/>
  <c r="R4" i="1"/>
  <c r="R6" i="1"/>
  <c r="R13" i="1"/>
  <c r="R22" i="1"/>
</calcChain>
</file>

<file path=xl/sharedStrings.xml><?xml version="1.0" encoding="utf-8"?>
<sst xmlns="http://schemas.openxmlformats.org/spreadsheetml/2006/main" count="43" uniqueCount="16">
  <si>
    <t>Resultado da Soma</t>
  </si>
  <si>
    <t>Base</t>
  </si>
  <si>
    <t>Número 1</t>
  </si>
  <si>
    <t>Número 2</t>
  </si>
  <si>
    <t>Calculadora para Subtrair em Octal</t>
  </si>
  <si>
    <t>Calculadora para Somar em Hexa</t>
  </si>
  <si>
    <t>Calculadora para Somar em Octal</t>
  </si>
  <si>
    <t>Calculadora para Subtrair em Hexa</t>
  </si>
  <si>
    <t>Resultado da Subtração</t>
  </si>
  <si>
    <t>Calculadora para Somar em Binário</t>
  </si>
  <si>
    <t>Calculadora para Subtrair em Binário</t>
  </si>
  <si>
    <t>ABC</t>
  </si>
  <si>
    <t>CBB</t>
  </si>
  <si>
    <t>AC</t>
  </si>
  <si>
    <t>Calculadora para Somar em Decimal</t>
  </si>
  <si>
    <t>Calculadora para Subtrair em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</si>
</sst>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z%20Dinani/Documents/Suplementos%20Extra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definedNames>
      <definedName name="bin_2_qualqu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2:S31"/>
  <sheetViews>
    <sheetView showGridLines="0" tabSelected="1" topLeftCell="B16" zoomScale="115" zoomScaleNormal="115" workbookViewId="0">
      <selection activeCell="E22" sqref="E22:F22"/>
    </sheetView>
  </sheetViews>
  <sheetFormatPr defaultRowHeight="15" x14ac:dyDescent="0.25"/>
  <cols>
    <col min="6" max="6" width="9.140625" customWidth="1"/>
    <col min="8" max="8" width="12.140625" customWidth="1"/>
    <col min="10" max="10" width="12.5703125" customWidth="1"/>
    <col min="13" max="13" width="7.28515625" customWidth="1"/>
    <col min="14" max="14" width="11.5703125" customWidth="1"/>
    <col min="19" max="19" width="14.28515625" customWidth="1"/>
  </cols>
  <sheetData>
    <row r="2" spans="1:19" x14ac:dyDescent="0.25">
      <c r="C2" s="14" t="s">
        <v>6</v>
      </c>
      <c r="D2" s="14"/>
      <c r="E2" s="14"/>
      <c r="F2" s="14"/>
      <c r="G2" s="14"/>
      <c r="H2" s="14"/>
      <c r="I2" s="14"/>
      <c r="J2" s="14"/>
      <c r="K2" s="1"/>
      <c r="L2" s="14" t="s">
        <v>5</v>
      </c>
      <c r="M2" s="14"/>
      <c r="N2" s="14"/>
      <c r="O2" s="14"/>
      <c r="P2" s="14"/>
      <c r="Q2" s="14"/>
      <c r="R2" s="14"/>
      <c r="S2" s="14"/>
    </row>
    <row r="3" spans="1:19" x14ac:dyDescent="0.25">
      <c r="C3" s="8" t="s">
        <v>1</v>
      </c>
      <c r="D3" s="8"/>
      <c r="E3" s="8" t="s">
        <v>2</v>
      </c>
      <c r="F3" s="8"/>
      <c r="G3" s="8" t="s">
        <v>3</v>
      </c>
      <c r="H3" s="8"/>
      <c r="I3" s="8" t="s">
        <v>0</v>
      </c>
      <c r="J3" s="8"/>
      <c r="K3" s="1"/>
      <c r="L3" s="8" t="s">
        <v>1</v>
      </c>
      <c r="M3" s="8"/>
      <c r="N3" s="8" t="s">
        <v>2</v>
      </c>
      <c r="O3" s="8"/>
      <c r="P3" s="8" t="s">
        <v>3</v>
      </c>
      <c r="Q3" s="8"/>
      <c r="R3" s="8" t="s">
        <v>0</v>
      </c>
      <c r="S3" s="8"/>
    </row>
    <row r="4" spans="1:19" x14ac:dyDescent="0.25">
      <c r="C4" s="19">
        <v>8</v>
      </c>
      <c r="D4" s="19"/>
      <c r="E4" s="16">
        <v>126401</v>
      </c>
      <c r="F4" s="16"/>
      <c r="G4" s="16">
        <v>666</v>
      </c>
      <c r="H4" s="16"/>
      <c r="I4" s="17" t="str">
        <f>_xlfn.BASE(I7,C4)</f>
        <v>127267</v>
      </c>
      <c r="J4" s="17"/>
      <c r="K4" s="1"/>
      <c r="L4" s="16">
        <v>16</v>
      </c>
      <c r="M4" s="16"/>
      <c r="N4" s="16" t="s">
        <v>11</v>
      </c>
      <c r="O4" s="16"/>
      <c r="P4" s="16" t="s">
        <v>12</v>
      </c>
      <c r="Q4" s="16"/>
      <c r="R4" s="17" t="str">
        <f>_xlfn.BASE(R7,L4)</f>
        <v>1777</v>
      </c>
      <c r="S4" s="17"/>
    </row>
    <row r="5" spans="1:19" x14ac:dyDescent="0.25">
      <c r="C5" s="12">
        <v>2</v>
      </c>
      <c r="D5" s="12"/>
      <c r="E5" s="12" t="str">
        <f>_xlfn.BASE(E4,C5)</f>
        <v>11110110111000001</v>
      </c>
      <c r="F5" s="12"/>
      <c r="G5" s="12" t="str">
        <f>_xlfn.BASE(G4,C5)</f>
        <v>1010011010</v>
      </c>
      <c r="H5" s="12"/>
      <c r="I5" s="13" t="str">
        <f>_xlfn.BASE(I7,C5)</f>
        <v>1010111010110111</v>
      </c>
      <c r="J5" s="13"/>
      <c r="K5" s="1"/>
      <c r="L5" s="12">
        <v>2</v>
      </c>
      <c r="M5" s="12"/>
      <c r="N5" s="12" t="str">
        <f>_xlfn.BASE(N7,L5)</f>
        <v>101010111100</v>
      </c>
      <c r="O5" s="12"/>
      <c r="P5" s="12" t="str">
        <f>_xlfn.BASE(P7,L5)</f>
        <v>110010111011</v>
      </c>
      <c r="Q5" s="12"/>
      <c r="R5" s="13" t="str">
        <f>_xlfn.BASE(R7,L5)</f>
        <v>1011101110111</v>
      </c>
      <c r="S5" s="13"/>
    </row>
    <row r="6" spans="1:19" x14ac:dyDescent="0.25">
      <c r="C6" s="3">
        <v>16</v>
      </c>
      <c r="D6" s="3"/>
      <c r="E6" s="4" t="str">
        <f>_xlfn.BASE(E7,C6)</f>
        <v>AD01</v>
      </c>
      <c r="F6" s="4"/>
      <c r="G6" s="4" t="str">
        <f>_xlfn.BASE(G7,C6)</f>
        <v>1B6</v>
      </c>
      <c r="H6" s="4"/>
      <c r="I6" s="5" t="str">
        <f>_xlfn.BASE(I7,C6)</f>
        <v>AEB7</v>
      </c>
      <c r="J6" s="5"/>
      <c r="K6" s="1"/>
      <c r="L6" s="18">
        <v>8</v>
      </c>
      <c r="M6" s="18"/>
      <c r="N6" s="4" t="str">
        <f>_xlfn.BASE(N7,L6)</f>
        <v>5274</v>
      </c>
      <c r="O6" s="4"/>
      <c r="P6" s="4" t="str">
        <f>_xlfn.BASE(P7,L6)</f>
        <v>6273</v>
      </c>
      <c r="Q6" s="4"/>
      <c r="R6" s="5" t="str">
        <f>_xlfn.BASE(R7,L6)</f>
        <v>13567</v>
      </c>
      <c r="S6" s="5"/>
    </row>
    <row r="7" spans="1:19" x14ac:dyDescent="0.25">
      <c r="C7" s="9">
        <v>10</v>
      </c>
      <c r="D7" s="9"/>
      <c r="E7" s="9">
        <f>OCT2DEC(E4)</f>
        <v>44289</v>
      </c>
      <c r="F7" s="9"/>
      <c r="G7" s="9">
        <f>OCT2DEC(G4)</f>
        <v>438</v>
      </c>
      <c r="H7" s="9"/>
      <c r="I7" s="15">
        <f>SUM(E7,G7)</f>
        <v>44727</v>
      </c>
      <c r="J7" s="15"/>
      <c r="K7" s="1"/>
      <c r="L7" s="9">
        <v>10</v>
      </c>
      <c r="M7" s="9"/>
      <c r="N7" s="9">
        <f>HEX2DEC(N4)</f>
        <v>2748</v>
      </c>
      <c r="O7" s="9"/>
      <c r="P7" s="9">
        <f>HEX2DEC(P4)</f>
        <v>3259</v>
      </c>
      <c r="Q7" s="9"/>
      <c r="R7" s="15">
        <f>SUM(N7,P7)</f>
        <v>6007</v>
      </c>
      <c r="S7" s="15"/>
    </row>
    <row r="8" spans="1:19" x14ac:dyDescent="0.25">
      <c r="C8" s="14"/>
      <c r="D8" s="14"/>
      <c r="E8" s="14"/>
      <c r="F8" s="14"/>
      <c r="G8" s="14"/>
      <c r="H8" s="14"/>
      <c r="I8" s="14"/>
      <c r="J8" s="14"/>
      <c r="K8" s="1"/>
      <c r="L8" s="14"/>
      <c r="M8" s="14"/>
      <c r="N8" s="14"/>
      <c r="O8" s="14"/>
      <c r="P8" s="14"/>
      <c r="Q8" s="14"/>
      <c r="R8" s="14"/>
      <c r="S8" s="14"/>
    </row>
    <row r="9" spans="1:19" x14ac:dyDescent="0.25">
      <c r="C9" s="14" t="s">
        <v>4</v>
      </c>
      <c r="D9" s="14"/>
      <c r="E9" s="14"/>
      <c r="F9" s="14"/>
      <c r="G9" s="14"/>
      <c r="H9" s="14"/>
      <c r="I9" s="14"/>
      <c r="J9" s="14"/>
      <c r="K9" s="1"/>
      <c r="L9" s="14" t="s">
        <v>7</v>
      </c>
      <c r="M9" s="14"/>
      <c r="N9" s="14"/>
      <c r="O9" s="14"/>
      <c r="P9" s="14"/>
      <c r="Q9" s="14"/>
      <c r="R9" s="14"/>
      <c r="S9" s="14"/>
    </row>
    <row r="10" spans="1:19" x14ac:dyDescent="0.25">
      <c r="C10" s="8" t="s">
        <v>1</v>
      </c>
      <c r="D10" s="8"/>
      <c r="E10" s="8" t="s">
        <v>2</v>
      </c>
      <c r="F10" s="8"/>
      <c r="G10" s="8" t="s">
        <v>3</v>
      </c>
      <c r="H10" s="8"/>
      <c r="I10" s="8" t="s">
        <v>8</v>
      </c>
      <c r="J10" s="8"/>
      <c r="K10" s="1"/>
      <c r="L10" s="8" t="s">
        <v>1</v>
      </c>
      <c r="M10" s="8"/>
      <c r="N10" s="8" t="s">
        <v>2</v>
      </c>
      <c r="O10" s="8"/>
      <c r="P10" s="8" t="s">
        <v>3</v>
      </c>
      <c r="Q10" s="8"/>
      <c r="R10" s="8" t="s">
        <v>8</v>
      </c>
      <c r="S10" s="8"/>
    </row>
    <row r="11" spans="1:19" x14ac:dyDescent="0.25">
      <c r="C11" s="16">
        <v>8</v>
      </c>
      <c r="D11" s="16"/>
      <c r="E11" s="16">
        <v>100000</v>
      </c>
      <c r="F11" s="16"/>
      <c r="G11" s="16">
        <v>7</v>
      </c>
      <c r="H11" s="16"/>
      <c r="I11" s="17" t="str">
        <f>_xlfn.BASE(I14,C11)</f>
        <v>77771</v>
      </c>
      <c r="J11" s="17"/>
      <c r="K11" s="1"/>
      <c r="L11" s="19">
        <v>16</v>
      </c>
      <c r="M11" s="19"/>
      <c r="N11" s="16">
        <v>9988</v>
      </c>
      <c r="O11" s="16"/>
      <c r="P11" s="16" t="s">
        <v>13</v>
      </c>
      <c r="Q11" s="16"/>
      <c r="R11" s="17" t="str">
        <f>_xlfn.BASE(R14,L11)</f>
        <v>98DC</v>
      </c>
      <c r="S11" s="17"/>
    </row>
    <row r="12" spans="1:19" x14ac:dyDescent="0.25">
      <c r="C12" s="12">
        <v>2</v>
      </c>
      <c r="D12" s="12"/>
      <c r="E12" s="12" t="str">
        <f>_xlfn.BASE(E14,2)</f>
        <v>1000000000000000</v>
      </c>
      <c r="F12" s="12"/>
      <c r="G12" s="12" t="str">
        <f>_xlfn.BASE(G14,2)</f>
        <v>111</v>
      </c>
      <c r="H12" s="12"/>
      <c r="I12" s="13" t="str">
        <f>_xlfn.BASE(I14,C12)</f>
        <v>111111111111001</v>
      </c>
      <c r="J12" s="13"/>
      <c r="K12" s="1"/>
      <c r="L12" s="12">
        <v>2</v>
      </c>
      <c r="M12" s="12"/>
      <c r="N12" s="12" t="str">
        <f>_xlfn.BASE(N14,L12)</f>
        <v>1001100110001000</v>
      </c>
      <c r="O12" s="12"/>
      <c r="P12" s="12" t="str">
        <f>_xlfn.BASE(P14,L12)</f>
        <v>10101100</v>
      </c>
      <c r="Q12" s="12"/>
      <c r="R12" s="13" t="str">
        <f>_xlfn.BASE(R14,L12)</f>
        <v>1001100011011100</v>
      </c>
      <c r="S12" s="13"/>
    </row>
    <row r="13" spans="1:19" x14ac:dyDescent="0.25">
      <c r="C13" s="3">
        <v>16</v>
      </c>
      <c r="D13" s="3"/>
      <c r="E13" s="4" t="str">
        <f>_xlfn.BASE(E14,C13)</f>
        <v>8000</v>
      </c>
      <c r="F13" s="4"/>
      <c r="G13" s="4" t="str">
        <f>_xlfn.BASE(G14,C13)</f>
        <v>7</v>
      </c>
      <c r="H13" s="4"/>
      <c r="I13" s="5" t="str">
        <f>_xlfn.BASE(I14,C13)</f>
        <v>7FF9</v>
      </c>
      <c r="J13" s="5"/>
      <c r="K13" s="1"/>
      <c r="L13" s="18">
        <v>8</v>
      </c>
      <c r="M13" s="18"/>
      <c r="N13" s="4" t="str">
        <f>_xlfn.BASE(N14,L13)</f>
        <v>114610</v>
      </c>
      <c r="O13" s="4"/>
      <c r="P13" s="4" t="str">
        <f>_xlfn.BASE(P14,L13)</f>
        <v>254</v>
      </c>
      <c r="Q13" s="4"/>
      <c r="R13" s="5" t="str">
        <f>_xlfn.BASE(R14,L13)</f>
        <v>114334</v>
      </c>
      <c r="S13" s="5"/>
    </row>
    <row r="14" spans="1:19" x14ac:dyDescent="0.25">
      <c r="C14" s="9">
        <v>10</v>
      </c>
      <c r="D14" s="9"/>
      <c r="E14" s="9">
        <f>OCT2DEC(E11)</f>
        <v>32768</v>
      </c>
      <c r="F14" s="9"/>
      <c r="G14" s="9">
        <f>OCT2DEC(G11)</f>
        <v>7</v>
      </c>
      <c r="H14" s="9"/>
      <c r="I14" s="15">
        <f>SUM(E14,-G14)</f>
        <v>32761</v>
      </c>
      <c r="J14" s="15"/>
      <c r="K14" s="1"/>
      <c r="L14" s="9">
        <v>10</v>
      </c>
      <c r="M14" s="9"/>
      <c r="N14" s="9">
        <f>HEX2DEC(N11)</f>
        <v>39304</v>
      </c>
      <c r="O14" s="9"/>
      <c r="P14" s="9">
        <f>HEX2DEC(P11)</f>
        <v>172</v>
      </c>
      <c r="Q14" s="9"/>
      <c r="R14" s="15">
        <f>SUM(N14,-P14)</f>
        <v>39132</v>
      </c>
      <c r="S14" s="15"/>
    </row>
    <row r="15" spans="1:19" x14ac:dyDescent="0.25">
      <c r="A15" s="20"/>
      <c r="B15" s="20"/>
    </row>
    <row r="17" spans="3:19" x14ac:dyDescent="0.25">
      <c r="C17" s="14" t="s">
        <v>9</v>
      </c>
      <c r="D17" s="14"/>
      <c r="E17" s="14"/>
      <c r="F17" s="14"/>
      <c r="G17" s="14"/>
      <c r="H17" s="14"/>
      <c r="I17" s="14"/>
      <c r="J17" s="14"/>
      <c r="L17" s="14" t="s">
        <v>14</v>
      </c>
      <c r="M17" s="14"/>
      <c r="N17" s="14"/>
      <c r="O17" s="14"/>
      <c r="P17" s="14"/>
      <c r="Q17" s="14"/>
      <c r="R17" s="14"/>
      <c r="S17" s="14"/>
    </row>
    <row r="18" spans="3:19" x14ac:dyDescent="0.25">
      <c r="C18" s="8" t="s">
        <v>1</v>
      </c>
      <c r="D18" s="8"/>
      <c r="E18" s="8" t="s">
        <v>2</v>
      </c>
      <c r="F18" s="8"/>
      <c r="G18" s="8" t="s">
        <v>3</v>
      </c>
      <c r="H18" s="8"/>
      <c r="I18" s="8" t="s">
        <v>0</v>
      </c>
      <c r="J18" s="8"/>
      <c r="L18" s="8" t="s">
        <v>1</v>
      </c>
      <c r="M18" s="8"/>
      <c r="N18" s="8" t="s">
        <v>2</v>
      </c>
      <c r="O18" s="8"/>
      <c r="P18" s="8" t="s">
        <v>3</v>
      </c>
      <c r="Q18" s="8"/>
      <c r="R18" s="8" t="s">
        <v>0</v>
      </c>
      <c r="S18" s="8"/>
    </row>
    <row r="19" spans="3:19" x14ac:dyDescent="0.25">
      <c r="C19" s="16">
        <v>2</v>
      </c>
      <c r="D19" s="16"/>
      <c r="E19" s="16">
        <v>10000000000</v>
      </c>
      <c r="F19" s="16"/>
      <c r="G19" s="16">
        <v>11111111110</v>
      </c>
      <c r="H19" s="16"/>
      <c r="I19" s="17" t="str">
        <f>_xlfn.BASE(I22,C19)</f>
        <v>101111111110</v>
      </c>
      <c r="J19" s="17"/>
      <c r="L19" s="2">
        <v>10</v>
      </c>
      <c r="M19" s="2"/>
      <c r="N19" s="6">
        <v>10</v>
      </c>
      <c r="O19" s="6"/>
      <c r="P19" s="6">
        <v>5</v>
      </c>
      <c r="Q19" s="6"/>
      <c r="R19" s="7">
        <f>SUM(N19,P19)</f>
        <v>15</v>
      </c>
      <c r="S19" s="7"/>
    </row>
    <row r="20" spans="3:19" x14ac:dyDescent="0.25">
      <c r="C20" s="12">
        <v>8</v>
      </c>
      <c r="D20" s="12"/>
      <c r="E20" s="12" t="str">
        <f>_xlfn.BASE(E22,C20)</f>
        <v>2000</v>
      </c>
      <c r="F20" s="12"/>
      <c r="G20" s="12" t="str">
        <f>_xlfn.BASE(G22,C20)</f>
        <v>3776</v>
      </c>
      <c r="H20" s="12"/>
      <c r="I20" s="13" t="str">
        <f>_xlfn.BASE(I22,C20)</f>
        <v>5776</v>
      </c>
      <c r="J20" s="13"/>
      <c r="L20" s="12">
        <v>8</v>
      </c>
      <c r="M20" s="12"/>
      <c r="N20" s="12" t="str">
        <f>_xlfn.BASE(N19,L20)</f>
        <v>12</v>
      </c>
      <c r="O20" s="12"/>
      <c r="P20" s="12" t="str">
        <f>_xlfn.BASE(P19,L20)</f>
        <v>5</v>
      </c>
      <c r="Q20" s="12"/>
      <c r="R20" s="13" t="str">
        <f>_xlfn.BASE(R19,L20)</f>
        <v>17</v>
      </c>
      <c r="S20" s="13"/>
    </row>
    <row r="21" spans="3:19" x14ac:dyDescent="0.25">
      <c r="C21" s="3">
        <v>16</v>
      </c>
      <c r="D21" s="3"/>
      <c r="E21" s="4" t="str">
        <f>_xlfn.BASE(E22,C21)</f>
        <v>400</v>
      </c>
      <c r="F21" s="4"/>
      <c r="G21" s="4" t="str">
        <f>_xlfn.BASE(G22,C21)</f>
        <v>7FE</v>
      </c>
      <c r="H21" s="4"/>
      <c r="I21" s="5" t="str">
        <f>_xlfn.BASE(I22,C21)</f>
        <v>BFE</v>
      </c>
      <c r="J21" s="5"/>
      <c r="L21" s="3">
        <v>16</v>
      </c>
      <c r="M21" s="3"/>
      <c r="N21" s="4" t="str">
        <f>_xlfn.BASE(N19,L21)</f>
        <v>A</v>
      </c>
      <c r="O21" s="4"/>
      <c r="P21" s="4" t="str">
        <f>_xlfn.BASE(P19,L21)</f>
        <v>5</v>
      </c>
      <c r="Q21" s="4"/>
      <c r="R21" s="5" t="str">
        <f>_xlfn.BASE(R19,L21)</f>
        <v>F</v>
      </c>
      <c r="S21" s="5"/>
    </row>
    <row r="22" spans="3:19" x14ac:dyDescent="0.25">
      <c r="C22" s="9">
        <v>10</v>
      </c>
      <c r="D22" s="9"/>
      <c r="E22" s="9" t="str">
        <f>[1]!bin_2_qualquer(E19,C22)</f>
        <v>1024</v>
      </c>
      <c r="F22" s="9"/>
      <c r="G22" s="9" t="str">
        <f>[1]!bin_2_qualquer(G19,C22)</f>
        <v>2046</v>
      </c>
      <c r="H22" s="9"/>
      <c r="I22" s="15">
        <f>E22+G22</f>
        <v>3070</v>
      </c>
      <c r="J22" s="15"/>
      <c r="L22" s="9">
        <v>2</v>
      </c>
      <c r="M22" s="9"/>
      <c r="N22" s="10" t="str">
        <f>_xlfn.BASE(N19,L22)</f>
        <v>1010</v>
      </c>
      <c r="O22" s="10"/>
      <c r="P22" s="10" t="str">
        <f>_xlfn.BASE(P19,L22)</f>
        <v>101</v>
      </c>
      <c r="Q22" s="10"/>
      <c r="R22" s="11" t="str">
        <f>_xlfn.BASE(R19,L22)</f>
        <v>1111</v>
      </c>
      <c r="S22" s="11"/>
    </row>
    <row r="23" spans="3:19" x14ac:dyDescent="0.25">
      <c r="C23" s="14"/>
      <c r="D23" s="14"/>
      <c r="E23" s="14"/>
      <c r="F23" s="14"/>
      <c r="G23" s="14"/>
      <c r="H23" s="14"/>
      <c r="I23" s="14"/>
      <c r="J23" s="14"/>
      <c r="L23" s="14"/>
      <c r="M23" s="14"/>
      <c r="N23" s="14"/>
      <c r="O23" s="14"/>
      <c r="P23" s="14"/>
      <c r="Q23" s="14"/>
      <c r="R23" s="14"/>
      <c r="S23" s="14"/>
    </row>
    <row r="24" spans="3:19" x14ac:dyDescent="0.25">
      <c r="C24" s="14" t="s">
        <v>10</v>
      </c>
      <c r="D24" s="14"/>
      <c r="E24" s="14"/>
      <c r="F24" s="14"/>
      <c r="G24" s="14"/>
      <c r="H24" s="14"/>
      <c r="I24" s="14"/>
      <c r="J24" s="14"/>
      <c r="L24" s="14" t="s">
        <v>15</v>
      </c>
      <c r="M24" s="14"/>
      <c r="N24" s="14"/>
      <c r="O24" s="14"/>
      <c r="P24" s="14"/>
      <c r="Q24" s="14"/>
      <c r="R24" s="14"/>
      <c r="S24" s="14"/>
    </row>
    <row r="25" spans="3:19" x14ac:dyDescent="0.25">
      <c r="C25" s="8" t="s">
        <v>1</v>
      </c>
      <c r="D25" s="8"/>
      <c r="E25" s="8" t="s">
        <v>2</v>
      </c>
      <c r="F25" s="8"/>
      <c r="G25" s="8" t="s">
        <v>3</v>
      </c>
      <c r="H25" s="8"/>
      <c r="I25" s="8" t="s">
        <v>8</v>
      </c>
      <c r="J25" s="8"/>
      <c r="L25" s="8" t="s">
        <v>1</v>
      </c>
      <c r="M25" s="8"/>
      <c r="N25" s="8" t="s">
        <v>2</v>
      </c>
      <c r="O25" s="8"/>
      <c r="P25" s="8" t="s">
        <v>3</v>
      </c>
      <c r="Q25" s="8"/>
      <c r="R25" s="8" t="s">
        <v>8</v>
      </c>
      <c r="S25" s="8"/>
    </row>
    <row r="26" spans="3:19" x14ac:dyDescent="0.25">
      <c r="C26" s="16">
        <v>2</v>
      </c>
      <c r="D26" s="16"/>
      <c r="E26" s="16">
        <v>1111</v>
      </c>
      <c r="F26" s="16"/>
      <c r="G26" s="16">
        <v>1111</v>
      </c>
      <c r="H26" s="16"/>
      <c r="I26" s="17" t="str">
        <f>_xlfn.BASE(I29,C26)</f>
        <v>0</v>
      </c>
      <c r="J26" s="17"/>
      <c r="L26" s="2">
        <v>10</v>
      </c>
      <c r="M26" s="2"/>
      <c r="N26" s="6">
        <v>26</v>
      </c>
      <c r="O26" s="6"/>
      <c r="P26" s="6">
        <v>10</v>
      </c>
      <c r="Q26" s="6"/>
      <c r="R26" s="7">
        <f>SUM(N26-(P26))</f>
        <v>16</v>
      </c>
      <c r="S26" s="7"/>
    </row>
    <row r="27" spans="3:19" x14ac:dyDescent="0.25">
      <c r="C27" s="12">
        <v>8</v>
      </c>
      <c r="D27" s="12"/>
      <c r="E27" s="12" t="str">
        <f>_xlfn.BASE(E29,C27)</f>
        <v>17</v>
      </c>
      <c r="F27" s="12"/>
      <c r="G27" s="12" t="str">
        <f>_xlfn.BASE(G29,C27)</f>
        <v>17</v>
      </c>
      <c r="H27" s="12"/>
      <c r="I27" s="13" t="str">
        <f>_xlfn.BASE(I29,C27)</f>
        <v>0</v>
      </c>
      <c r="J27" s="13"/>
      <c r="L27" s="12">
        <v>8</v>
      </c>
      <c r="M27" s="12"/>
      <c r="N27" s="12" t="str">
        <f>_xlfn.BASE(N26,L27)</f>
        <v>32</v>
      </c>
      <c r="O27" s="12"/>
      <c r="P27" s="12" t="str">
        <f>_xlfn.BASE(P26,L27)</f>
        <v>12</v>
      </c>
      <c r="Q27" s="12"/>
      <c r="R27" s="13" t="str">
        <f>_xlfn.BASE(R26,L27)</f>
        <v>20</v>
      </c>
      <c r="S27" s="13"/>
    </row>
    <row r="28" spans="3:19" x14ac:dyDescent="0.25">
      <c r="C28" s="3">
        <v>16</v>
      </c>
      <c r="D28" s="3"/>
      <c r="E28" s="4" t="str">
        <f>_xlfn.BASE(E29,C28)</f>
        <v>F</v>
      </c>
      <c r="F28" s="4"/>
      <c r="G28" s="4" t="str">
        <f>_xlfn.BASE(G29,C28)</f>
        <v>F</v>
      </c>
      <c r="H28" s="4"/>
      <c r="I28" s="5" t="str">
        <f>_xlfn.BASE(I29,C28)</f>
        <v>0</v>
      </c>
      <c r="J28" s="5"/>
      <c r="L28" s="3">
        <v>16</v>
      </c>
      <c r="M28" s="3"/>
      <c r="N28" s="4" t="str">
        <f>_xlfn.BASE(N26,L28)</f>
        <v>1A</v>
      </c>
      <c r="O28" s="4"/>
      <c r="P28" s="4" t="str">
        <f>_xlfn.BASE(P26,L28)</f>
        <v>A</v>
      </c>
      <c r="Q28" s="4"/>
      <c r="R28" s="5" t="str">
        <f>_xlfn.BASE(R26,L28)</f>
        <v>10</v>
      </c>
      <c r="S28" s="5"/>
    </row>
    <row r="29" spans="3:19" x14ac:dyDescent="0.25">
      <c r="C29" s="9">
        <v>10</v>
      </c>
      <c r="D29" s="9"/>
      <c r="E29" s="9" t="str">
        <f>[1]!bin_2_qualquer(E26,C29)</f>
        <v>15</v>
      </c>
      <c r="F29" s="9"/>
      <c r="G29" s="9" t="str">
        <f>[1]!bin_2_qualquer(G26,C29)</f>
        <v>15</v>
      </c>
      <c r="H29" s="9"/>
      <c r="I29" s="15">
        <f>E29-G29</f>
        <v>0</v>
      </c>
      <c r="J29" s="15"/>
      <c r="K29" s="1"/>
      <c r="L29" s="9">
        <v>2</v>
      </c>
      <c r="M29" s="9"/>
      <c r="N29" s="10" t="str">
        <f>_xlfn.BASE(N26,L29)</f>
        <v>11010</v>
      </c>
      <c r="O29" s="10"/>
      <c r="P29" s="10" t="str">
        <f>_xlfn.BASE(P26,L29)</f>
        <v>1010</v>
      </c>
      <c r="Q29" s="10"/>
      <c r="R29" s="11" t="str">
        <f>_xlfn.BASE(R26,L29)</f>
        <v>10000</v>
      </c>
      <c r="S29" s="11"/>
    </row>
    <row r="31" spans="3:19" x14ac:dyDescent="0.25">
      <c r="H31" s="14"/>
      <c r="I31" s="14"/>
      <c r="J31" s="14"/>
      <c r="K31" s="14"/>
      <c r="L31" s="14"/>
      <c r="M31" s="14"/>
      <c r="N31" s="14"/>
      <c r="O31" s="14"/>
    </row>
  </sheetData>
  <mergeCells count="187">
    <mergeCell ref="C2:J2"/>
    <mergeCell ref="L2:S2"/>
    <mergeCell ref="L3:M3"/>
    <mergeCell ref="N3:O3"/>
    <mergeCell ref="E10:F10"/>
    <mergeCell ref="E11:F11"/>
    <mergeCell ref="E12:F12"/>
    <mergeCell ref="C12:D12"/>
    <mergeCell ref="C13:D13"/>
    <mergeCell ref="I4:J4"/>
    <mergeCell ref="I5:J5"/>
    <mergeCell ref="G10:H10"/>
    <mergeCell ref="G11:H11"/>
    <mergeCell ref="E13:F13"/>
    <mergeCell ref="G6:H6"/>
    <mergeCell ref="E8:F8"/>
    <mergeCell ref="L6:M6"/>
    <mergeCell ref="N6:O6"/>
    <mergeCell ref="P6:Q6"/>
    <mergeCell ref="R6:S6"/>
    <mergeCell ref="A15:B15"/>
    <mergeCell ref="E6:F6"/>
    <mergeCell ref="E7:F7"/>
    <mergeCell ref="C7:D7"/>
    <mergeCell ref="C8:D8"/>
    <mergeCell ref="C10:D10"/>
    <mergeCell ref="C11:D11"/>
    <mergeCell ref="C6:D6"/>
    <mergeCell ref="C9:J9"/>
    <mergeCell ref="I10:J10"/>
    <mergeCell ref="I11:J11"/>
    <mergeCell ref="I12:J12"/>
    <mergeCell ref="I13:J13"/>
    <mergeCell ref="G12:H12"/>
    <mergeCell ref="G13:H13"/>
    <mergeCell ref="G14:H14"/>
    <mergeCell ref="I6:J6"/>
    <mergeCell ref="I7:J7"/>
    <mergeCell ref="I8:J8"/>
    <mergeCell ref="G7:H7"/>
    <mergeCell ref="G8:H8"/>
    <mergeCell ref="C14:D14"/>
    <mergeCell ref="I14:J14"/>
    <mergeCell ref="E14:F14"/>
    <mergeCell ref="P3:Q3"/>
    <mergeCell ref="R3:S3"/>
    <mergeCell ref="I3:J3"/>
    <mergeCell ref="C4:D4"/>
    <mergeCell ref="C5:D5"/>
    <mergeCell ref="E4:F4"/>
    <mergeCell ref="C3:D3"/>
    <mergeCell ref="E3:F3"/>
    <mergeCell ref="G3:H3"/>
    <mergeCell ref="E5:F5"/>
    <mergeCell ref="G4:H4"/>
    <mergeCell ref="G5:H5"/>
    <mergeCell ref="R14:S14"/>
    <mergeCell ref="L11:M11"/>
    <mergeCell ref="L5:M5"/>
    <mergeCell ref="N5:O5"/>
    <mergeCell ref="P5:Q5"/>
    <mergeCell ref="R5:S5"/>
    <mergeCell ref="L4:M4"/>
    <mergeCell ref="N4:O4"/>
    <mergeCell ref="P4:Q4"/>
    <mergeCell ref="R4:S4"/>
    <mergeCell ref="L9:S9"/>
    <mergeCell ref="L10:M10"/>
    <mergeCell ref="N10:O10"/>
    <mergeCell ref="P10:Q10"/>
    <mergeCell ref="R10:S10"/>
    <mergeCell ref="L7:M7"/>
    <mergeCell ref="N7:O7"/>
    <mergeCell ref="P7:Q7"/>
    <mergeCell ref="R7:S7"/>
    <mergeCell ref="L8:M8"/>
    <mergeCell ref="N8:O8"/>
    <mergeCell ref="P8:Q8"/>
    <mergeCell ref="R8:S8"/>
    <mergeCell ref="N11:O11"/>
    <mergeCell ref="P11:Q11"/>
    <mergeCell ref="R11:S11"/>
    <mergeCell ref="L12:M12"/>
    <mergeCell ref="N12:O12"/>
    <mergeCell ref="P12:Q12"/>
    <mergeCell ref="R12:S12"/>
    <mergeCell ref="C17:J17"/>
    <mergeCell ref="C18:D18"/>
    <mergeCell ref="E18:F18"/>
    <mergeCell ref="G18:H18"/>
    <mergeCell ref="I18:J18"/>
    <mergeCell ref="L17:S17"/>
    <mergeCell ref="L18:M18"/>
    <mergeCell ref="N18:O18"/>
    <mergeCell ref="P18:Q18"/>
    <mergeCell ref="R18:S18"/>
    <mergeCell ref="L13:M13"/>
    <mergeCell ref="N13:O13"/>
    <mergeCell ref="P13:Q13"/>
    <mergeCell ref="R13:S13"/>
    <mergeCell ref="L14:M14"/>
    <mergeCell ref="N14:O14"/>
    <mergeCell ref="P14:Q14"/>
    <mergeCell ref="C27:D27"/>
    <mergeCell ref="C19:D19"/>
    <mergeCell ref="E19:F19"/>
    <mergeCell ref="G19:H19"/>
    <mergeCell ref="I19:J19"/>
    <mergeCell ref="C22:D22"/>
    <mergeCell ref="E22:F22"/>
    <mergeCell ref="G22:H22"/>
    <mergeCell ref="I22:J22"/>
    <mergeCell ref="C23:D23"/>
    <mergeCell ref="E23:F23"/>
    <mergeCell ref="G23:H23"/>
    <mergeCell ref="I23:J23"/>
    <mergeCell ref="C20:D20"/>
    <mergeCell ref="E20:F20"/>
    <mergeCell ref="G20:H20"/>
    <mergeCell ref="I20:J20"/>
    <mergeCell ref="C21:D21"/>
    <mergeCell ref="E21:F21"/>
    <mergeCell ref="G21:H21"/>
    <mergeCell ref="I21:J21"/>
    <mergeCell ref="E27:F27"/>
    <mergeCell ref="G27:H27"/>
    <mergeCell ref="I27:J27"/>
    <mergeCell ref="H31:I31"/>
    <mergeCell ref="J31:K31"/>
    <mergeCell ref="L31:M31"/>
    <mergeCell ref="N31:O31"/>
    <mergeCell ref="C24:J24"/>
    <mergeCell ref="C25:D25"/>
    <mergeCell ref="E25:F25"/>
    <mergeCell ref="G25:H25"/>
    <mergeCell ref="I25:J25"/>
    <mergeCell ref="C28:D28"/>
    <mergeCell ref="E28:F28"/>
    <mergeCell ref="G28:H28"/>
    <mergeCell ref="I28:J28"/>
    <mergeCell ref="C29:D29"/>
    <mergeCell ref="E29:F29"/>
    <mergeCell ref="G29:H29"/>
    <mergeCell ref="I29:J29"/>
    <mergeCell ref="C26:D26"/>
    <mergeCell ref="E26:F26"/>
    <mergeCell ref="L25:M25"/>
    <mergeCell ref="G26:H26"/>
    <mergeCell ref="I26:J26"/>
    <mergeCell ref="N19:O19"/>
    <mergeCell ref="P19:Q19"/>
    <mergeCell ref="R19:S19"/>
    <mergeCell ref="L20:M20"/>
    <mergeCell ref="N20:O20"/>
    <mergeCell ref="P20:Q20"/>
    <mergeCell ref="R20:S20"/>
    <mergeCell ref="L21:M21"/>
    <mergeCell ref="N21:O21"/>
    <mergeCell ref="P21:Q21"/>
    <mergeCell ref="R21:S21"/>
    <mergeCell ref="L29:M29"/>
    <mergeCell ref="N29:O29"/>
    <mergeCell ref="P29:Q29"/>
    <mergeCell ref="R29:S29"/>
    <mergeCell ref="L27:M27"/>
    <mergeCell ref="N27:O27"/>
    <mergeCell ref="P27:Q27"/>
    <mergeCell ref="R27:S27"/>
    <mergeCell ref="L22:M22"/>
    <mergeCell ref="N22:O22"/>
    <mergeCell ref="P22:Q22"/>
    <mergeCell ref="R22:S22"/>
    <mergeCell ref="L23:M23"/>
    <mergeCell ref="N23:O23"/>
    <mergeCell ref="P23:Q23"/>
    <mergeCell ref="R23:S23"/>
    <mergeCell ref="L24:S24"/>
    <mergeCell ref="L28:M28"/>
    <mergeCell ref="N28:O28"/>
    <mergeCell ref="P28:Q28"/>
    <mergeCell ref="R28:S28"/>
    <mergeCell ref="N26:O26"/>
    <mergeCell ref="P26:Q26"/>
    <mergeCell ref="R26:S26"/>
    <mergeCell ref="N25:O25"/>
    <mergeCell ref="P25:Q25"/>
    <mergeCell ref="R25:S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Calculadoras de Várias Bases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Carlos Dinani Martins Filho</dc:creator>
  <cp:lastModifiedBy>Luiz Carlos Dinani</cp:lastModifiedBy>
  <dcterms:created xsi:type="dcterms:W3CDTF">2021-02-26T18:41:01Z</dcterms:created>
  <dcterms:modified xsi:type="dcterms:W3CDTF">2021-03-12T18:47:33Z</dcterms:modified>
</cp:coreProperties>
</file>