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Desenvolvimento\"/>
    </mc:Choice>
  </mc:AlternateContent>
  <bookViews>
    <workbookView xWindow="0" yWindow="0" windowWidth="28800" windowHeight="12330" tabRatio="838"/>
  </bookViews>
  <sheets>
    <sheet name="DETALHAMENTO" sheetId="34" r:id="rId1"/>
  </sheets>
  <calcPr calcId="162913"/>
</workbook>
</file>

<file path=xl/calcChain.xml><?xml version="1.0" encoding="utf-8"?>
<calcChain xmlns="http://schemas.openxmlformats.org/spreadsheetml/2006/main">
  <c r="O2" i="34" l="1"/>
  <c r="J3" i="34"/>
  <c r="E3" i="34"/>
  <c r="J5" i="34"/>
  <c r="E5" i="34"/>
  <c r="J4" i="34"/>
  <c r="E4" i="34"/>
</calcChain>
</file>

<file path=xl/sharedStrings.xml><?xml version="1.0" encoding="utf-8"?>
<sst xmlns="http://schemas.openxmlformats.org/spreadsheetml/2006/main" count="20" uniqueCount="18">
  <si>
    <t>DIMENSIONAMENTO</t>
  </si>
  <si>
    <t>GEOMETRIA</t>
  </si>
  <si>
    <t>M. linear (kg)</t>
  </si>
  <si>
    <t>Bloco Tipo</t>
  </si>
  <si>
    <t>-</t>
  </si>
  <si>
    <t>Ф (mm)</t>
  </si>
  <si>
    <t>DN (cm)</t>
  </si>
  <si>
    <t>Base Maior (cm)</t>
  </si>
  <si>
    <t>Base Menor (cm)</t>
  </si>
  <si>
    <t>Comprimento (cm)</t>
  </si>
  <si>
    <t>Altura (cm)</t>
  </si>
  <si>
    <t>Altura Menor (cm)</t>
  </si>
  <si>
    <t>Altura de Concreto (cm)</t>
  </si>
  <si>
    <t>Cobrimento (cm)</t>
  </si>
  <si>
    <t>Largura (cm)</t>
  </si>
  <si>
    <t>Comprimento Menor (cm)</t>
  </si>
  <si>
    <t>Espaçamento (cm)</t>
  </si>
  <si>
    <t>Fator de Ancoragem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</si>
</sst>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showGridLines="0" tabSelected="1" topLeftCell="F1" zoomScale="130" zoomScaleNormal="130" workbookViewId="0">
      <selection activeCell="O2" sqref="O2"/>
    </sheetView>
  </sheetViews>
  <sheetFormatPr defaultRowHeight="12.75" x14ac:dyDescent="0.2"/>
  <cols>
    <col min="1" max="1" width="8.140625" style="2" bestFit="1" customWidth="1"/>
    <col min="2" max="2" width="10.140625" style="2" bestFit="1" customWidth="1"/>
    <col min="3" max="3" width="19.42578125" style="2" bestFit="1" customWidth="1"/>
    <col min="4" max="4" width="13.7109375" style="2" bestFit="1" customWidth="1"/>
    <col min="5" max="5" width="10" style="2" bestFit="1" customWidth="1"/>
    <col min="6" max="6" width="12.7109375" style="2" customWidth="1"/>
    <col min="7" max="7" width="13.28515625" style="2" bestFit="1" customWidth="1"/>
    <col min="8" max="8" width="14.140625" style="2" bestFit="1" customWidth="1"/>
    <col min="9" max="9" width="8.42578125" style="2" bestFit="1" customWidth="1"/>
    <col min="10" max="10" width="17.5703125" style="2" bestFit="1" customWidth="1"/>
    <col min="11" max="11" width="12.7109375" style="2" bestFit="1" customWidth="1"/>
    <col min="12" max="12" width="6.42578125" style="2" bestFit="1" customWidth="1"/>
    <col min="13" max="13" width="14.140625" style="2" bestFit="1" customWidth="1"/>
    <col min="14" max="16" width="14.7109375" style="2" customWidth="1"/>
    <col min="17" max="17" width="6.42578125" style="2" bestFit="1" customWidth="1"/>
    <col min="18" max="18" width="9" style="2" bestFit="1" customWidth="1"/>
    <col min="19" max="19" width="9.28515625" style="2" bestFit="1" customWidth="1"/>
    <col min="20" max="20" width="8.140625" style="2" bestFit="1" customWidth="1"/>
    <col min="21" max="21" width="8" style="2" bestFit="1" customWidth="1"/>
    <col min="22" max="23" width="9.140625" style="2"/>
    <col min="24" max="24" width="4" style="2" bestFit="1" customWidth="1"/>
    <col min="25" max="16384" width="9.140625" style="2"/>
  </cols>
  <sheetData>
    <row r="1" spans="1:23" x14ac:dyDescent="0.2">
      <c r="A1" s="4" t="s">
        <v>3</v>
      </c>
      <c r="B1" s="5" t="s">
        <v>1</v>
      </c>
      <c r="C1" s="6"/>
      <c r="D1" s="6"/>
      <c r="E1" s="6"/>
      <c r="F1" s="6"/>
      <c r="G1" s="6"/>
      <c r="H1" s="6"/>
      <c r="I1" s="6"/>
      <c r="J1" s="7"/>
      <c r="K1" s="4" t="s">
        <v>0</v>
      </c>
      <c r="L1" s="4"/>
      <c r="M1" s="4"/>
    </row>
    <row r="2" spans="1:23" x14ac:dyDescent="0.2">
      <c r="A2" s="4"/>
      <c r="B2" s="1" t="s">
        <v>6</v>
      </c>
      <c r="C2" s="1" t="s">
        <v>15</v>
      </c>
      <c r="D2" s="1" t="s">
        <v>11</v>
      </c>
      <c r="E2" s="1" t="s">
        <v>14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13</v>
      </c>
      <c r="L2" s="2" t="s">
        <v>5</v>
      </c>
      <c r="M2" s="1" t="s">
        <v>16</v>
      </c>
      <c r="N2" s="1" t="s">
        <v>17</v>
      </c>
      <c r="O2" s="8">
        <f>34</f>
        <v>34</v>
      </c>
    </row>
    <row r="3" spans="1:23" x14ac:dyDescent="0.2">
      <c r="A3" s="1">
        <v>1</v>
      </c>
      <c r="B3" s="8">
        <v>50</v>
      </c>
      <c r="C3" s="8">
        <v>150</v>
      </c>
      <c r="D3" s="8">
        <v>48</v>
      </c>
      <c r="E3" s="9">
        <f>ROUNDUP(B3*1.5,2)</f>
        <v>75</v>
      </c>
      <c r="F3" s="8">
        <v>235</v>
      </c>
      <c r="G3" s="8">
        <v>200</v>
      </c>
      <c r="H3" s="8">
        <v>260</v>
      </c>
      <c r="I3" s="8">
        <v>145</v>
      </c>
      <c r="J3" s="9">
        <f>ROUNDUP(B3*0.75*TAN(RADIANS(45))+0.5*B3,2)</f>
        <v>62.5</v>
      </c>
      <c r="K3" s="8">
        <v>3</v>
      </c>
      <c r="L3" s="8">
        <v>8</v>
      </c>
      <c r="M3" s="8">
        <v>10</v>
      </c>
    </row>
    <row r="4" spans="1:23" x14ac:dyDescent="0.2">
      <c r="A4" s="1">
        <v>2</v>
      </c>
      <c r="B4" s="8">
        <v>15</v>
      </c>
      <c r="C4" s="8">
        <v>50</v>
      </c>
      <c r="D4" s="8">
        <v>47</v>
      </c>
      <c r="E4" s="9">
        <f>ROUNDUP(B4*1.5,2)</f>
        <v>22.5</v>
      </c>
      <c r="F4" s="8">
        <v>110</v>
      </c>
      <c r="G4" s="8">
        <v>90</v>
      </c>
      <c r="H4" s="8">
        <v>110</v>
      </c>
      <c r="I4" s="8">
        <v>110</v>
      </c>
      <c r="J4" s="9">
        <f>ROUNDUP(B4*0.75*TAN(RADIANS(45))+0.5*B4,2)</f>
        <v>18.75</v>
      </c>
      <c r="K4" s="8">
        <v>3</v>
      </c>
      <c r="L4" s="8">
        <v>8</v>
      </c>
      <c r="M4" s="8">
        <v>10</v>
      </c>
    </row>
    <row r="5" spans="1:23" x14ac:dyDescent="0.2">
      <c r="A5" s="1">
        <v>3</v>
      </c>
      <c r="B5" s="8">
        <v>15</v>
      </c>
      <c r="C5" s="8">
        <v>60</v>
      </c>
      <c r="D5" s="8">
        <v>42</v>
      </c>
      <c r="E5" s="9">
        <f>ROUNDUP(B5*1.5,2)</f>
        <v>22.5</v>
      </c>
      <c r="F5" s="8">
        <v>150</v>
      </c>
      <c r="G5" s="8">
        <v>120</v>
      </c>
      <c r="H5" s="8">
        <v>150</v>
      </c>
      <c r="I5" s="8">
        <v>100</v>
      </c>
      <c r="J5" s="9">
        <f>ROUNDUP(B5*0.75*TAN(RADIANS(45))+0.5*B5,2)</f>
        <v>18.75</v>
      </c>
      <c r="K5" s="8">
        <v>3</v>
      </c>
      <c r="L5" s="8">
        <v>8</v>
      </c>
      <c r="M5" s="8">
        <v>10</v>
      </c>
    </row>
    <row r="6" spans="1:23" x14ac:dyDescent="0.2">
      <c r="M6"/>
      <c r="N6"/>
      <c r="O6"/>
      <c r="P6"/>
      <c r="Q6"/>
      <c r="R6"/>
      <c r="S6"/>
      <c r="T6"/>
      <c r="U6"/>
      <c r="V6"/>
      <c r="W6"/>
    </row>
    <row r="7" spans="1:23" x14ac:dyDescent="0.2">
      <c r="M7"/>
      <c r="N7"/>
      <c r="O7"/>
      <c r="P7"/>
      <c r="Q7"/>
      <c r="R7"/>
      <c r="S7"/>
      <c r="T7"/>
      <c r="U7"/>
      <c r="V7"/>
      <c r="W7"/>
    </row>
    <row r="8" spans="1:23" x14ac:dyDescent="0.2">
      <c r="M8"/>
      <c r="N8"/>
      <c r="O8"/>
      <c r="P8"/>
      <c r="Q8"/>
      <c r="R8"/>
      <c r="S8"/>
      <c r="T8"/>
      <c r="U8"/>
      <c r="V8"/>
      <c r="W8"/>
    </row>
    <row r="9" spans="1:23" x14ac:dyDescent="0.2">
      <c r="M9"/>
      <c r="N9"/>
      <c r="O9"/>
      <c r="P9"/>
      <c r="Q9"/>
      <c r="R9"/>
      <c r="S9"/>
      <c r="T9"/>
      <c r="U9"/>
      <c r="V9"/>
      <c r="W9"/>
    </row>
    <row r="10" spans="1:23" x14ac:dyDescent="0.2">
      <c r="M10"/>
      <c r="N10"/>
      <c r="O10"/>
      <c r="P10"/>
      <c r="Q10"/>
      <c r="R10"/>
      <c r="S10"/>
      <c r="T10"/>
      <c r="U10"/>
      <c r="V10"/>
      <c r="W10"/>
    </row>
    <row r="11" spans="1:23" x14ac:dyDescent="0.2">
      <c r="M11"/>
      <c r="N11"/>
      <c r="O11"/>
      <c r="P11"/>
      <c r="Q11"/>
      <c r="R11"/>
      <c r="S11"/>
      <c r="T11"/>
      <c r="U11"/>
      <c r="V11"/>
      <c r="W11"/>
    </row>
    <row r="12" spans="1:23" x14ac:dyDescent="0.2">
      <c r="M12"/>
      <c r="N12"/>
      <c r="O12"/>
      <c r="P12"/>
      <c r="Q12"/>
      <c r="R12"/>
      <c r="S12"/>
      <c r="T12"/>
      <c r="U12"/>
      <c r="V12"/>
      <c r="W12"/>
    </row>
    <row r="13" spans="1:23" x14ac:dyDescent="0.2">
      <c r="M13"/>
      <c r="N13"/>
      <c r="O13"/>
      <c r="P13"/>
      <c r="Q13"/>
      <c r="R13"/>
      <c r="S13"/>
      <c r="T13"/>
      <c r="U13"/>
      <c r="V13"/>
      <c r="W13"/>
    </row>
    <row r="14" spans="1:23" x14ac:dyDescent="0.2">
      <c r="M14"/>
      <c r="N14"/>
      <c r="O14"/>
      <c r="P14"/>
      <c r="Q14"/>
      <c r="R14"/>
      <c r="S14"/>
      <c r="T14"/>
      <c r="U14"/>
      <c r="V14"/>
      <c r="W14"/>
    </row>
    <row r="15" spans="1:23" x14ac:dyDescent="0.2">
      <c r="M15"/>
      <c r="N15"/>
      <c r="O15"/>
      <c r="P15"/>
      <c r="Q15"/>
      <c r="R15"/>
      <c r="S15"/>
      <c r="T15"/>
      <c r="U15"/>
      <c r="V15"/>
      <c r="W15"/>
    </row>
    <row r="16" spans="1:23" x14ac:dyDescent="0.2">
      <c r="M16"/>
      <c r="N16"/>
      <c r="O16"/>
      <c r="P16"/>
      <c r="Q16"/>
      <c r="R16"/>
      <c r="S16"/>
      <c r="T16"/>
      <c r="U16"/>
      <c r="V16"/>
      <c r="W16"/>
    </row>
    <row r="17" spans="8:23" x14ac:dyDescent="0.2">
      <c r="M17"/>
      <c r="N17"/>
      <c r="O17"/>
      <c r="P17"/>
      <c r="Q17"/>
      <c r="R17"/>
      <c r="S17"/>
      <c r="T17"/>
      <c r="U17"/>
      <c r="V17"/>
      <c r="W17"/>
    </row>
    <row r="18" spans="8:23" x14ac:dyDescent="0.2">
      <c r="M18"/>
      <c r="N18"/>
      <c r="O18"/>
      <c r="P18"/>
      <c r="Q18"/>
      <c r="R18"/>
      <c r="S18"/>
      <c r="T18"/>
      <c r="U18"/>
      <c r="V18"/>
      <c r="W18"/>
    </row>
    <row r="19" spans="8:23" x14ac:dyDescent="0.2">
      <c r="M19"/>
      <c r="N19"/>
      <c r="O19"/>
      <c r="P19"/>
      <c r="Q19"/>
      <c r="R19"/>
      <c r="S19"/>
      <c r="T19"/>
      <c r="U19"/>
      <c r="V19"/>
      <c r="W19"/>
    </row>
    <row r="20" spans="8:23" x14ac:dyDescent="0.2">
      <c r="M20"/>
      <c r="N20"/>
      <c r="O20"/>
      <c r="P20"/>
      <c r="Q20"/>
      <c r="R20"/>
      <c r="S20"/>
      <c r="T20"/>
      <c r="U20"/>
      <c r="V20"/>
      <c r="W20"/>
    </row>
    <row r="21" spans="8:23" x14ac:dyDescent="0.2">
      <c r="M21"/>
      <c r="N21"/>
      <c r="O21"/>
      <c r="P21"/>
      <c r="Q21"/>
      <c r="R21"/>
      <c r="S21"/>
      <c r="T21"/>
      <c r="U21"/>
      <c r="V21"/>
      <c r="W21"/>
    </row>
    <row r="22" spans="8:23" x14ac:dyDescent="0.2">
      <c r="M22"/>
      <c r="N22"/>
      <c r="O22"/>
      <c r="P22"/>
      <c r="Q22"/>
      <c r="R22"/>
      <c r="S22"/>
      <c r="T22"/>
      <c r="U22"/>
      <c r="V22"/>
      <c r="W22"/>
    </row>
    <row r="23" spans="8:23" x14ac:dyDescent="0.2">
      <c r="H23" s="3"/>
      <c r="I23" s="3"/>
      <c r="M23"/>
      <c r="N23"/>
      <c r="O23"/>
      <c r="P23"/>
      <c r="Q23"/>
      <c r="R23"/>
      <c r="S23"/>
      <c r="T23"/>
      <c r="U23"/>
      <c r="V23"/>
      <c r="W23"/>
    </row>
    <row r="24" spans="8:23" x14ac:dyDescent="0.2">
      <c r="H24" s="3"/>
      <c r="I24" s="3"/>
      <c r="M24"/>
      <c r="N24"/>
      <c r="O24"/>
      <c r="P24"/>
      <c r="Q24"/>
      <c r="R24"/>
      <c r="S24"/>
      <c r="T24"/>
      <c r="U24"/>
      <c r="V24"/>
      <c r="W24"/>
    </row>
    <row r="25" spans="8:23" x14ac:dyDescent="0.2">
      <c r="H25" s="3"/>
      <c r="I25" s="3"/>
      <c r="M25"/>
      <c r="N25"/>
      <c r="O25"/>
      <c r="P25"/>
      <c r="Q25"/>
      <c r="R25"/>
      <c r="S25"/>
      <c r="T25"/>
      <c r="U25"/>
      <c r="V25"/>
      <c r="W25"/>
    </row>
    <row r="26" spans="8:23" x14ac:dyDescent="0.2">
      <c r="H26" s="3"/>
      <c r="I26" s="3"/>
      <c r="M26"/>
      <c r="N26"/>
      <c r="O26"/>
      <c r="P26"/>
      <c r="Q26"/>
      <c r="R26"/>
      <c r="S26"/>
      <c r="T26"/>
      <c r="U26"/>
      <c r="V26"/>
      <c r="W26"/>
    </row>
    <row r="27" spans="8:23" x14ac:dyDescent="0.2">
      <c r="H27" s="3"/>
      <c r="I27" s="3"/>
    </row>
    <row r="28" spans="8:23" x14ac:dyDescent="0.2">
      <c r="H28" s="3"/>
      <c r="I28" s="3"/>
    </row>
    <row r="29" spans="8:23" x14ac:dyDescent="0.2">
      <c r="H29" s="3"/>
      <c r="I29" s="3"/>
    </row>
    <row r="30" spans="8:23" x14ac:dyDescent="0.2">
      <c r="H30" s="3"/>
      <c r="I30" s="3"/>
    </row>
    <row r="45" spans="1:2" ht="12.75" hidden="1" customHeight="1" x14ac:dyDescent="0.2">
      <c r="A45" s="2" t="s">
        <v>5</v>
      </c>
      <c r="B45" s="2" t="s">
        <v>2</v>
      </c>
    </row>
    <row r="46" spans="1:2" ht="12.75" hidden="1" customHeight="1" x14ac:dyDescent="0.2">
      <c r="A46" s="2" t="s">
        <v>4</v>
      </c>
      <c r="B46" s="2" t="s">
        <v>4</v>
      </c>
    </row>
    <row r="47" spans="1:2" ht="12.75" hidden="1" customHeight="1" x14ac:dyDescent="0.2">
      <c r="A47" s="2">
        <v>6.3</v>
      </c>
      <c r="B47" s="2">
        <v>0.245</v>
      </c>
    </row>
    <row r="48" spans="1:2" ht="12.75" hidden="1" customHeight="1" x14ac:dyDescent="0.2">
      <c r="A48" s="2">
        <v>8</v>
      </c>
      <c r="B48" s="2">
        <v>0.39500000000000002</v>
      </c>
    </row>
    <row r="49" spans="1:2" ht="12.75" hidden="1" customHeight="1" x14ac:dyDescent="0.2">
      <c r="A49" s="2">
        <v>10</v>
      </c>
      <c r="B49" s="2">
        <v>0.61699999999999999</v>
      </c>
    </row>
    <row r="50" spans="1:2" ht="12.75" hidden="1" customHeight="1" x14ac:dyDescent="0.2">
      <c r="A50" s="2">
        <v>12.5</v>
      </c>
      <c r="B50" s="2">
        <v>0.96299999999999997</v>
      </c>
    </row>
    <row r="51" spans="1:2" ht="12.75" hidden="1" customHeight="1" x14ac:dyDescent="0.2">
      <c r="A51" s="2">
        <v>16</v>
      </c>
      <c r="B51" s="2">
        <v>1.5780000000000001</v>
      </c>
    </row>
    <row r="52" spans="1:2" ht="12.75" hidden="1" customHeight="1" x14ac:dyDescent="0.2">
      <c r="A52" s="2">
        <v>20</v>
      </c>
      <c r="B52" s="2">
        <v>2.4660000000000002</v>
      </c>
    </row>
    <row r="53" spans="1:2" ht="12.75" hidden="1" customHeight="1" x14ac:dyDescent="0.2">
      <c r="A53" s="2">
        <v>25</v>
      </c>
      <c r="B53" s="2">
        <v>3.8530000000000002</v>
      </c>
    </row>
    <row r="54" spans="1:2" ht="12.75" hidden="1" customHeight="1" x14ac:dyDescent="0.2">
      <c r="A54" s="2">
        <v>32</v>
      </c>
      <c r="B54" s="2">
        <v>6.3129999999999997</v>
      </c>
    </row>
  </sheetData>
  <mergeCells count="3">
    <mergeCell ref="A1:A2"/>
    <mergeCell ref="B1:J1"/>
    <mergeCell ref="K1:M1"/>
  </mergeCells>
  <dataValidations count="2">
    <dataValidation type="list" allowBlank="1" showInputMessage="1" showErrorMessage="1" sqref="L4:L5">
      <formula1>$A$46:$A$54</formula1>
    </dataValidation>
    <dataValidation type="list" allowBlank="1" showInputMessage="1" showErrorMessage="1" sqref="L3">
      <formula1>$A$43:$A$51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DETALHAMENTO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carlos</dc:creator>
  <cp:lastModifiedBy>Caio</cp:lastModifiedBy>
  <cp:lastPrinted>2008-04-02T22:02:27Z</cp:lastPrinted>
  <dcterms:created xsi:type="dcterms:W3CDTF">2008-04-02T21:10:17Z</dcterms:created>
  <dcterms:modified xsi:type="dcterms:W3CDTF">2022-01-12T13:58:06Z</dcterms:modified>
</cp:coreProperties>
</file>