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6106381\Downloads\SIGA Mobile - Julia e Luiz\"/>
    </mc:Choice>
  </mc:AlternateContent>
  <xr:revisionPtr revIDLastSave="0" documentId="13_ncr:1_{B04121C9-936B-4C30-8482-B6F0EAE88DC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struções de Uso" sheetId="2" state="hidden" r:id="rId1"/>
    <sheet name=" Backlog - BACKEND" sheetId="4" r:id="rId2"/>
    <sheet name=" Backlog - FRONTEND" sheetId="15" r:id="rId3"/>
    <sheet name="Time Line" sheetId="5" state="hidden" r:id="rId4"/>
    <sheet name="Product Backlog_20%" sheetId="6" state="hidden" r:id="rId5"/>
    <sheet name="Capacity_20%" sheetId="7" state="hidden" r:id="rId6"/>
    <sheet name="Compromisso" sheetId="8" state="hidden" r:id="rId7"/>
    <sheet name="Parameters" sheetId="9" state="hidden" r:id="rId8"/>
    <sheet name="Linha do Tempo" sheetId="13" state="hidden" r:id="rId9"/>
    <sheet name="Sheet32" sheetId="14" state="hidden" r:id="rId10"/>
  </sheets>
  <definedNames>
    <definedName name="_xlnm._FilterDatabase" localSheetId="1" hidden="1">' Backlog - BACKEND'!$A$1:$F$58</definedName>
    <definedName name="_xlnm._FilterDatabase" localSheetId="4" hidden="1">'Product Backlog_20%'!$A$1:$G$1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H10" i="8"/>
  <c r="H38" i="7"/>
  <c r="I29" i="7"/>
  <c r="J3" i="7" s="1"/>
  <c r="J12" i="7"/>
  <c r="H12" i="7"/>
  <c r="F6" i="6"/>
  <c r="F5" i="6"/>
  <c r="F4" i="6"/>
  <c r="F3" i="6"/>
  <c r="H3" i="7" l="1"/>
  <c r="I47" i="7"/>
  <c r="I45" i="7"/>
  <c r="I44" i="7"/>
  <c r="I43" i="7" s="1"/>
  <c r="J4" i="7" s="1"/>
  <c r="J5" i="7" s="1"/>
  <c r="I46" i="7"/>
  <c r="I38" i="7"/>
  <c r="J7" i="7" l="1"/>
  <c r="J9" i="7"/>
  <c r="J11" i="7" s="1"/>
  <c r="J13" i="7" s="1"/>
  <c r="I37" i="7"/>
  <c r="I36" i="7"/>
  <c r="I39" i="7"/>
  <c r="I35" i="7"/>
  <c r="I34" i="7"/>
  <c r="I40" i="7"/>
  <c r="I33" i="7" l="1"/>
  <c r="H4" i="7" s="1"/>
  <c r="H5" i="7" s="1"/>
  <c r="H7" i="7" l="1"/>
  <c r="H9" i="7"/>
  <c r="H11" i="7" s="1"/>
  <c r="H13" i="7" l="1"/>
  <c r="K12" i="7"/>
</calcChain>
</file>

<file path=xl/sharedStrings.xml><?xml version="1.0" encoding="utf-8"?>
<sst xmlns="http://schemas.openxmlformats.org/spreadsheetml/2006/main" count="939" uniqueCount="476">
  <si>
    <t>Sobre a planilha</t>
  </si>
  <si>
    <t>Esta planilha foi desenvolvida para auxiliar na inclusão das estórias, sub-tasks e suas estimativas, que foram definidas na planning, no Jira de forma automática.
NOTA 1: Não é possível fazer update dos itens no Jira através da planilha, ele apenas inclui novos itens ou sub-tasks de tasks-pai já existentes.
NOTA 2: Sempre faça uma cópia do template original antes de começar a editar :)</t>
  </si>
  <si>
    <t>Pré-requisitos</t>
  </si>
  <si>
    <t>A planilha utiliza a API do Jira para exportar os dados de cada item do backlog. Para isso, é necessário que seu projeto tenha o prórpio token da API.
Caso ainda não tenha o token, o mesmo pode ser solicitado via JiraWeb:
- Acesse: https://citweb.cit.com.br/jira/secure/Dashboard.jspa
- Escolha "Project: IT Services" e "Issue Type: Request" e clque em "Next"
- Em "Componet/s", selecione "Applications - Jira Cloud" e descreva a necessidade do Token
Após receber o token, vá até a aba "Config" desta planilha e insira os dados nos respectivos campos:
- Project ID (a key do projeto, ex.: LDCB)
- Project API Token (o token recebido)</t>
  </si>
  <si>
    <t>Aba "Product Backlog"</t>
  </si>
  <si>
    <t>Nessa aba devem-se incluir as estórias e sub-tasks de sua Sprint para a planning. 
Inclua quantas estória e sub-tasks forem necessárias. Para isso, inclua novas linhas e copie e cole um bloco já existente nessas novas linhas. Dessa forma serão mantidas as formatações corretas, lembrando que, as linhas verdes são tasks-pais e as linhas brancas são as sub-tasks referentes à task (linha verde) logo acima. Essa estrutura é replicada para o Jira.
Para incluir sub-tasks de uma task já existente, basta inserir o id da task (linha verde) na coluna "Jira Key" e adicionar as sub-tasks logo abaixo.</t>
  </si>
  <si>
    <t>Parent</t>
  </si>
  <si>
    <t>Issue Type</t>
  </si>
  <si>
    <t>Summary</t>
  </si>
  <si>
    <t>Description</t>
  </si>
  <si>
    <t>Tempo Horas</t>
  </si>
  <si>
    <t>Tempo Seg.</t>
  </si>
  <si>
    <t>Importar</t>
  </si>
  <si>
    <t>Sub-A&amp;D</t>
  </si>
  <si>
    <t>[A&amp;D] Alinhamentos gerais</t>
  </si>
  <si>
    <t>Sim</t>
  </si>
  <si>
    <t>Sub-Imp</t>
  </si>
  <si>
    <t>[CR] Code Review</t>
  </si>
  <si>
    <t>Sub-Test</t>
  </si>
  <si>
    <t>[QA] Execução de testes</t>
  </si>
  <si>
    <t>[QA] Planejamento de teste</t>
  </si>
  <si>
    <t>META</t>
  </si>
  <si>
    <t>Resp</t>
  </si>
  <si>
    <t>Story</t>
  </si>
  <si>
    <t>Criar Endpoints de Cadastro</t>
  </si>
  <si>
    <t>Definir a classe User com atributos como id, username, password, email, etc..
Adicionar metodos para criação de novo usuario</t>
  </si>
  <si>
    <t>Testar endpoints de Cadastro</t>
  </si>
  <si>
    <t>Escrever testes unitários e de integração para garantir que o cadastro funciona corretamente.</t>
  </si>
  <si>
    <t>Configurar Security</t>
  </si>
  <si>
    <t xml:space="preserve">Configurar as classes de segurança para gerenciar autenticação e autorização.
</t>
  </si>
  <si>
    <t>Gerar Endpoint de login</t>
  </si>
  <si>
    <t>Implementar geração e validação de tokens JWT para autenticação.
Criar o objeto /Login para autenticação de usuário</t>
  </si>
  <si>
    <t>Testar endpoints de Login</t>
  </si>
  <si>
    <t>[Backend - Segunda Tela] - Perfil do Usuario</t>
  </si>
  <si>
    <t>Não</t>
  </si>
  <si>
    <t>Criar metodo para Puxar todas as informações do endpoint do usuario</t>
  </si>
  <si>
    <t>Nessa opção devemos criar um endpoint get para puxar todas as informações do usuario logado</t>
  </si>
  <si>
    <t>Criar uma função para deslogar do aplicativo</t>
  </si>
  <si>
    <t>[Backend - TerceiraTela] - Menu do Aluno</t>
  </si>
  <si>
    <t>Definir a classe Matricula com atributos como id, username, password, email, etc.. Adicionar metodos para criação de novo usuario</t>
  </si>
  <si>
    <t xml:space="preserve">Nessa opção devemos criar um endpoint get para puxar todas as informações de avisos da fatec </t>
  </si>
  <si>
    <t>Nessa opção devemos criar um endpoint get para puxar todas as informações do historico do usuario logado</t>
  </si>
  <si>
    <t>Nessa opção devemos criar um endpoint get para puxar todas as informações de notas do usuario logado</t>
  </si>
  <si>
    <t>Nessa opção devemos criar um endpoint get para puxar todas as informações e falta do usuario logado</t>
  </si>
  <si>
    <t>Resumo</t>
  </si>
  <si>
    <t>31/01</t>
  </si>
  <si>
    <t>31/02</t>
  </si>
  <si>
    <t>JDC-12437</t>
  </si>
  <si>
    <t>Performance RAOP e RAOC</t>
  </si>
  <si>
    <t>P
L
A
N
N
I
G</t>
  </si>
  <si>
    <t>JDC-12572</t>
  </si>
  <si>
    <t>JDC-12576</t>
  </si>
  <si>
    <t>JDC-12577  JDC-12645</t>
  </si>
  <si>
    <t>R
E
V
I
E
W</t>
  </si>
  <si>
    <t>JDC-12578</t>
  </si>
  <si>
    <t>JDC-12575</t>
  </si>
  <si>
    <t>JDC-12525</t>
  </si>
  <si>
    <t>Reprocessamento por tipo de raíz</t>
  </si>
  <si>
    <t>JDC-12641</t>
  </si>
  <si>
    <t>JDC-12642 JDC-12643</t>
  </si>
  <si>
    <t>JDC-12646</t>
  </si>
  <si>
    <t>JDC-12640</t>
  </si>
  <si>
    <t>JDC-12686</t>
  </si>
  <si>
    <t>Novos Campos Extrator- BigData</t>
  </si>
  <si>
    <t>JDC-12699</t>
  </si>
  <si>
    <t>Novos Campos extrator - Exadata</t>
  </si>
  <si>
    <t>Maurico</t>
  </si>
  <si>
    <t>Maria</t>
  </si>
  <si>
    <t>Bonis</t>
  </si>
  <si>
    <t>Murilo</t>
  </si>
  <si>
    <t>Rafa</t>
  </si>
  <si>
    <t>Wash</t>
  </si>
  <si>
    <t>Vitor</t>
  </si>
  <si>
    <t>CPCTA-622</t>
  </si>
  <si>
    <t>[Automação][E2E] - Implementar cenários E2E - Onboarding PF</t>
  </si>
  <si>
    <t>Story Point</t>
  </si>
  <si>
    <t>Definir Cenários de teste de componente (gherkin)</t>
  </si>
  <si>
    <t>Implementar Steps para os cenários mapeados</t>
  </si>
  <si>
    <t>A&amp;D automação</t>
  </si>
  <si>
    <t>Code Review</t>
  </si>
  <si>
    <t>DEV. BACKEND</t>
  </si>
  <si>
    <t>TESTE</t>
  </si>
  <si>
    <t>Qtde h / Dia</t>
  </si>
  <si>
    <t>Dias Uteis</t>
  </si>
  <si>
    <t>Qtde Devs</t>
  </si>
  <si>
    <t>Qtde Testers</t>
  </si>
  <si>
    <t>Capacidade</t>
  </si>
  <si>
    <t>% Retrabalho</t>
  </si>
  <si>
    <t>Hrs Retrabalho</t>
  </si>
  <si>
    <t>Incidentes</t>
  </si>
  <si>
    <t>Hrs Incidentes</t>
  </si>
  <si>
    <t>Hrs. Det. técnico
(3 dias)</t>
  </si>
  <si>
    <t>-</t>
  </si>
  <si>
    <t>Capacidade DEV</t>
  </si>
  <si>
    <t>Capacidade QA</t>
  </si>
  <si>
    <t>Capacidade Total</t>
  </si>
  <si>
    <t>Hrs Estimadas</t>
  </si>
  <si>
    <t>Saldo H Sprint</t>
  </si>
  <si>
    <t>Planning SP 17</t>
  </si>
  <si>
    <t>Fim de semana</t>
  </si>
  <si>
    <t>Retro Sprint 17</t>
  </si>
  <si>
    <t>DEVs</t>
  </si>
  <si>
    <r>
      <rPr>
        <sz val="10"/>
        <rFont val="Raleway"/>
      </rPr>
      <t xml:space="preserve">Qtde Devs -&gt;
</t>
    </r>
    <r>
      <rPr>
        <b/>
        <sz val="10"/>
        <rFont val="Raleway"/>
      </rPr>
      <t>(dias úteis)</t>
    </r>
  </si>
  <si>
    <t>José</t>
  </si>
  <si>
    <t>Jennifer</t>
  </si>
  <si>
    <t>Rapha</t>
  </si>
  <si>
    <t>Lucas</t>
  </si>
  <si>
    <t>Fernando</t>
  </si>
  <si>
    <t>Thiago</t>
  </si>
  <si>
    <t>Igor</t>
  </si>
  <si>
    <t>QAs</t>
  </si>
  <si>
    <r>
      <rPr>
        <sz val="10"/>
        <rFont val="Raleway"/>
      </rPr>
      <t xml:space="preserve">Qtde QAs -&gt;
</t>
    </r>
    <r>
      <rPr>
        <b/>
        <sz val="10"/>
        <rFont val="Raleway"/>
      </rPr>
      <t>(dias úteis)</t>
    </r>
  </si>
  <si>
    <t>Josi</t>
  </si>
  <si>
    <t>Cleide</t>
  </si>
  <si>
    <t>Início da Sprint:</t>
  </si>
  <si>
    <t>15/03/2021</t>
  </si>
  <si>
    <t>Término da Sprint:</t>
  </si>
  <si>
    <t>26/03/2021</t>
  </si>
  <si>
    <t>Escopo Planejado</t>
  </si>
  <si>
    <t>Compromisso no Sprint?</t>
  </si>
  <si>
    <t>Épico</t>
  </si>
  <si>
    <t>TIPO</t>
  </si>
  <si>
    <t>JIRA</t>
  </si>
  <si>
    <t>História</t>
  </si>
  <si>
    <t>Estimativa
SP</t>
  </si>
  <si>
    <t>Estimativa (h)
(DEV+QA)</t>
  </si>
  <si>
    <t>Target
Ativação</t>
  </si>
  <si>
    <t>Nome do épico</t>
  </si>
  <si>
    <t>XXXX-1234</t>
  </si>
  <si>
    <t>Nome da História</t>
  </si>
  <si>
    <t>112 h</t>
  </si>
  <si>
    <t>Não definido</t>
  </si>
  <si>
    <t>81 h</t>
  </si>
  <si>
    <t>TOTAL</t>
  </si>
  <si>
    <t>193 h</t>
  </si>
  <si>
    <t>Capacity total</t>
  </si>
  <si>
    <t># Pessoas</t>
  </si>
  <si>
    <t>Horas</t>
  </si>
  <si>
    <t>DEV Java</t>
  </si>
  <si>
    <t>192 h</t>
  </si>
  <si>
    <t>QA</t>
  </si>
  <si>
    <t>48 h</t>
  </si>
  <si>
    <t>Ausências programadas</t>
  </si>
  <si>
    <t>Nome</t>
  </si>
  <si>
    <t>Papel</t>
  </si>
  <si>
    <t>Motivo</t>
  </si>
  <si>
    <t>Período</t>
  </si>
  <si>
    <t>Varussa</t>
  </si>
  <si>
    <t>DEV Java Back</t>
  </si>
  <si>
    <t>Férias</t>
  </si>
  <si>
    <t>01/01/2021 a 20/01/2021</t>
  </si>
  <si>
    <t>Agile Expert</t>
  </si>
  <si>
    <t>40 h</t>
  </si>
  <si>
    <t>20/02/2021 a 10/03/2021</t>
  </si>
  <si>
    <t>Impedimentos</t>
  </si>
  <si>
    <t>Jira</t>
  </si>
  <si>
    <t>Descrição</t>
  </si>
  <si>
    <t>Responsável</t>
  </si>
  <si>
    <t>Data Limite para Resolução</t>
  </si>
  <si>
    <t>Descrição do Block</t>
  </si>
  <si>
    <t>Anholon</t>
  </si>
  <si>
    <t>PO</t>
  </si>
  <si>
    <t>Riscos</t>
  </si>
  <si>
    <t>Impacto</t>
  </si>
  <si>
    <t>Plano de Mitigação</t>
  </si>
  <si>
    <t>Data Limite</t>
  </si>
  <si>
    <t>AE</t>
  </si>
  <si>
    <t>xxxxx</t>
  </si>
  <si>
    <t>LT</t>
  </si>
  <si>
    <t>xxxx</t>
  </si>
  <si>
    <t>xxx</t>
  </si>
  <si>
    <t>Issue Types</t>
  </si>
  <si>
    <t>Sub-Task Issue Types</t>
  </si>
  <si>
    <t>Agile Mastering</t>
  </si>
  <si>
    <t>Block</t>
  </si>
  <si>
    <t>Sub-Block</t>
  </si>
  <si>
    <t>Bug</t>
  </si>
  <si>
    <t>Sub-Bug</t>
  </si>
  <si>
    <t>Content Change</t>
  </si>
  <si>
    <t>Sub-Change Request</t>
  </si>
  <si>
    <t>Daily and Alignments</t>
  </si>
  <si>
    <t>Sub-Daily and Alignments</t>
  </si>
  <si>
    <t>Env and SCM</t>
  </si>
  <si>
    <t>Sub-Env and SCM</t>
  </si>
  <si>
    <t>Epic</t>
  </si>
  <si>
    <t>Idle</t>
  </si>
  <si>
    <t>Sub-Legacy Bug</t>
  </si>
  <si>
    <t>Improvement</t>
  </si>
  <si>
    <t>Sub-Requirement</t>
  </si>
  <si>
    <t>Incident</t>
  </si>
  <si>
    <t>Sub-Rituals</t>
  </si>
  <si>
    <t>Knowledge Transfer</t>
  </si>
  <si>
    <t>Sub-Task</t>
  </si>
  <si>
    <t>Legacy Bug</t>
  </si>
  <si>
    <t>Sub-Tech Solution</t>
  </si>
  <si>
    <t>Management</t>
  </si>
  <si>
    <t>New Feature</t>
  </si>
  <si>
    <t>Sub-Value Activation</t>
  </si>
  <si>
    <t>Non Functional Task</t>
  </si>
  <si>
    <t>S-Improvement</t>
  </si>
  <si>
    <t>Overhead CI&amp;T</t>
  </si>
  <si>
    <t>Atividade Extra</t>
  </si>
  <si>
    <t>Problem</t>
  </si>
  <si>
    <t>Refinamento</t>
  </si>
  <si>
    <t>Proposal</t>
  </si>
  <si>
    <t>Rituals</t>
  </si>
  <si>
    <t>Question</t>
  </si>
  <si>
    <t>Sustentação</t>
  </si>
  <si>
    <t>Requirement</t>
  </si>
  <si>
    <t>GMUD</t>
  </si>
  <si>
    <t>Risk</t>
  </si>
  <si>
    <t>Root Cause</t>
  </si>
  <si>
    <t>Service Request</t>
  </si>
  <si>
    <t>Setup</t>
  </si>
  <si>
    <t>Task</t>
  </si>
  <si>
    <t>Tech Solution</t>
  </si>
  <si>
    <t>Technical Task</t>
  </si>
  <si>
    <t>Training</t>
  </si>
  <si>
    <t>Troubleshooting</t>
  </si>
  <si>
    <t>Value Activation</t>
  </si>
  <si>
    <t>Débito técnico</t>
  </si>
  <si>
    <t>Adonias</t>
  </si>
  <si>
    <t>[Histórico] Disponilizar totalizador em historico de venda</t>
  </si>
  <si>
    <t>[Analítico/Exadata] Repasse de taxa</t>
  </si>
  <si>
    <t>[Exadata]Adequação do Tamanho do campo "NU_SQNL_AGND_TRS"</t>
  </si>
  <si>
    <t>Meta</t>
  </si>
  <si>
    <t>SPRINT</t>
  </si>
  <si>
    <t>Demanda</t>
  </si>
  <si>
    <t>OBS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</si>
  <si>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</si>
  <si>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</si>
  <si>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</si>
  <si>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</si>
  <si>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</si>
  <si>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</si>
  <si>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</si>
  <si>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Dev</t>
  </si>
  <si>
    <t>Diário</t>
  </si>
  <si>
    <t xml:space="preserve">[Analítico/Exadata] Novos Campos no detalhe de vendas </t>
  </si>
  <si>
    <t>Bia/Fer</t>
  </si>
  <si>
    <t>Falta finalizar o Exadata e os Testes</t>
  </si>
  <si>
    <t>P
L
A
N
N
I
N
G</t>
  </si>
  <si>
    <t>Dev
Massa de Teste</t>
  </si>
  <si>
    <t>Testes</t>
  </si>
  <si>
    <t xml:space="preserve">[PROD][CHG00XXX][Analítico] Novos Campos no detalhe de vendas </t>
  </si>
  <si>
    <t>Erika</t>
  </si>
  <si>
    <t>Ativação em PROD</t>
  </si>
  <si>
    <t>CAB</t>
  </si>
  <si>
    <t>Implantação</t>
  </si>
  <si>
    <t>Sobreaviso</t>
  </si>
  <si>
    <t xml:space="preserve">[PROD][CHG00XXX][Exadata] Novos Campos no detalhe de vendas </t>
  </si>
  <si>
    <t>[Diário] Dash clientes - Grande Contas</t>
  </si>
  <si>
    <t>Fer</t>
  </si>
  <si>
    <t>Apenas testes</t>
  </si>
  <si>
    <t>Planejamento
Massa</t>
  </si>
  <si>
    <t>[PROD][CHG00XXX][Exadata] Dash clientes - Grande Contas</t>
  </si>
  <si>
    <t>[Histórico] Dash clientes - Grande Contas</t>
  </si>
  <si>
    <t>Adonias/Fer</t>
  </si>
  <si>
    <t>Dsenvolvimento e Teste</t>
  </si>
  <si>
    <t>GMUD-MENSAL</t>
  </si>
  <si>
    <t>[GMUD-MENSAL][CHG00XXX][Histórico]Dash clientes - Grande Contas</t>
  </si>
  <si>
    <t>Execução Prod</t>
  </si>
  <si>
    <t>[Proc] Revisão de perfomance da Proc de Cancelamento</t>
  </si>
  <si>
    <t>Rossana/Fer</t>
  </si>
  <si>
    <t>?</t>
  </si>
  <si>
    <t>[GMUD-MENSAL][CHG00XXX][Proc] Revisão de perfomance da Proc de Cancelamento</t>
  </si>
  <si>
    <t>Execução em PROD</t>
  </si>
  <si>
    <t>[Proc] Carregar o Histórico do campo AA_MM_RFRN_ALGL para os campos zerados</t>
  </si>
  <si>
    <t>Ana Paula/Fer</t>
  </si>
  <si>
    <t>[GMUD-MENSAL][CHG00XXX][Proc] Carregar o Histórico do campo AA_MM_RFRN_ALGL para os campos zerados</t>
  </si>
  <si>
    <t>Ana Paula</t>
  </si>
  <si>
    <t>[Diário]Lançamentos de gravame zerados</t>
  </si>
  <si>
    <t>[PROD][CHG00XXX][Pagamento]Lançamentos de gravame zerados</t>
  </si>
  <si>
    <t>[PROD][CHG00XXX][Exadata]Lançamentos de gravame zerados</t>
  </si>
  <si>
    <t>[Histórico] Lançamentos de gravame zerados</t>
  </si>
  <si>
    <t>[GMUD-MENSAL][CHG00XXX][Histórico] Lançamentos de gravame zerados</t>
  </si>
  <si>
    <t>TEMOS QUE AGUARDAR O MILTINHO COMECAR A MANDAR O CAMPO IN_REG_HSTR CORRETO ANTES DE RODAR O HISTORICO</t>
  </si>
  <si>
    <t>[Diário] Disponilizar totalizador em historico de venda</t>
  </si>
  <si>
    <t>Teste</t>
  </si>
  <si>
    <t xml:space="preserve">[PROD][CHG00XXX][Exadata] Disponilizar totalizador em historico de venda </t>
  </si>
  <si>
    <t>Rafa/Bia</t>
  </si>
  <si>
    <t>[Diário] Fluxo do pagamento por Débito ao EC</t>
  </si>
  <si>
    <t>[PROD][CHG00XXX][Exadata] Fluxo do pagamento por Debito ao EC</t>
  </si>
  <si>
    <t>segubda</t>
  </si>
  <si>
    <t>terça</t>
  </si>
  <si>
    <t>Quarta</t>
  </si>
  <si>
    <t>Sexta</t>
  </si>
  <si>
    <t>Reabriremos a demanda para mudança de escopo</t>
  </si>
  <si>
    <t>Liberou para CR</t>
  </si>
  <si>
    <t>Anderson puxou pra testes, e esta em duvida como carimbamos o campo no Diario do PGO e PIX (ele mesmo vai validar com o PO)</t>
  </si>
  <si>
    <t>Ponto de atencao com task de execucao da PROC em prod. Verificar a nova atividade para correção dos dados tardios</t>
  </si>
  <si>
    <t>Falha no join no processo para processamento dos tardios</t>
  </si>
  <si>
    <t>planning</t>
  </si>
  <si>
    <t xml:space="preserve">Anderson vai olhar hj </t>
  </si>
  <si>
    <t>???</t>
  </si>
  <si>
    <t xml:space="preserve">Iniciou os testes no cluster
Libera para CR </t>
  </si>
  <si>
    <t>CR finalizado. Irá liberar na malha de HML pra rodar dia 16/12</t>
  </si>
  <si>
    <t>Avaliar task de PROD, subiu em HML hoje liberara pra testes, atualizar status para DESENVOLVIDO</t>
  </si>
  <si>
    <t xml:space="preserve">Ta no CR ... estamos com testes quebrando </t>
  </si>
  <si>
    <t>Subiu em HML hoje liberara pra testes, atualizar status para DESENVOLVIDO</t>
  </si>
  <si>
    <t>[Contestação]Criação de campos de partição</t>
  </si>
  <si>
    <t>Estamos aguardando a definição dos campos dos origs (ajustar o campo DT_Venda = Cobrar a Erika hhahah)</t>
  </si>
  <si>
    <t>Os campos permanecerao nulos em validacao com o Aranha , Ane, Hugo e Emille, pois há um GAP na logica das TR's em transacao. Primeiro será resolvido isso, depois iremos partir pra correção da DT_VNDA_ORIG</t>
  </si>
  <si>
    <t>Campos de DT_VENDA_ORIG serao avaliados papós a correcao do campo de TR ORIGINAL, que foi carregada indevidamente na tabela de transacao (Aranha e Hugo puxando como fazer) em paralelo adonias ira trazer o campo da TR ORIG na fix do Cartao Internacional</t>
  </si>
  <si>
    <t>[Diario]Cartao Internacional</t>
  </si>
  <si>
    <t>Fila do Adonias</t>
  </si>
  <si>
    <t>Em desenvolvimento, criando massa em HML para testes no cluster</t>
  </si>
  <si>
    <t>Disponibillizado para CR ontem. Ficara disponivel pra testes na segunda</t>
  </si>
  <si>
    <t>[Update] Ajuste ARV Mercado</t>
  </si>
  <si>
    <t>Prioridade da Rafa</t>
  </si>
  <si>
    <t>Criado o script e executado em HML. Anderson irá avaliar no site se a descrição está correta, para que possamos seguir com a execução em PROD</t>
  </si>
  <si>
    <t>Falar com Anderson para validar na tela a descricao em HML. E verificar se podemos já subir em PROD hoje</t>
  </si>
  <si>
    <t>[Pay] Teste EndtoEnd quebrando apenas no git</t>
  </si>
  <si>
    <t>Fila da Rafa</t>
  </si>
  <si>
    <t>Sem atualizações</t>
  </si>
  <si>
    <t>Fila da Ro</t>
  </si>
  <si>
    <t>Ro já abriu o chamado para aumento do campo no Exadata</t>
  </si>
  <si>
    <t xml:space="preserve">Chamado foi cancelado pois atividade ja foi executado em HML . RO irá procurar os scripts da campo quando foi solicitado a alteracao. Ja iniciou o desenvolvimento </t>
  </si>
  <si>
    <t>[Analitico/Pay/Exadata] Teste Regressivo</t>
  </si>
  <si>
    <t>Ro e Bia já criaram a PROC e enviarao pra Erika confirmar a logica, para seguirem com os testes</t>
  </si>
  <si>
    <t>Encontraram GAP no valor de desconto. não traz 100% da realidade do campo LQDO - BRTO tanto em HML quanto em PROD. Irão aplicar regra de sumarização pegando os dados da tabela de detalhado de vendas.</t>
  </si>
  <si>
    <t>[Historico]Cartao Internacional das Tabelas de Venda e Transação</t>
  </si>
  <si>
    <t>Correção dos testes unitários</t>
  </si>
  <si>
    <t>PROC de cancelamento.</t>
  </si>
  <si>
    <t>Ro precisou aplicar um ltrim no campo de cd_venda, pois em uma tabela ta como varchar e em outra como NUMBER. Esta em execucao a carga na temp e depois validara pra ver se compensa rodar a proc</t>
  </si>
  <si>
    <t>FIX campos mockados em HML</t>
  </si>
  <si>
    <t>Rafa fará o transfer com Bia de como realizar essa alteração quando precisar</t>
  </si>
  <si>
    <t>Dependencia</t>
  </si>
  <si>
    <t>História Extrator</t>
  </si>
  <si>
    <t>Previsão de Conclusão</t>
  </si>
  <si>
    <t>DC-MTVO-AJST</t>
  </si>
  <si>
    <t>O campo ainda não está vindo , tem previsão de quando estará em HML ? Havíamos combinado de receber ele nessa sprint mas zerado.</t>
  </si>
  <si>
    <t>RREX-383</t>
  </si>
  <si>
    <t>Disponível em HML em 14/12</t>
  </si>
  <si>
    <t>PC-MDR-TIPO-CRTO-TR;VL-MDR-TIPO-CRTO-TR ; PC PC-FATR-UM;PC-FATR-DOIS;PC-MDR-TRNS;VL-MDR-TRNS;VL-FATR-UM;VL-FATR-DOIS;</t>
  </si>
  <si>
    <t>Os dados e formatação do arquivo para os campos novos de Detalhado de Vendas estão com a formatação incorreta. Qual a previsão da correção no arquivo ?</t>
  </si>
  <si>
    <t xml:space="preserve">RREX-383
</t>
  </si>
  <si>
    <t>QTD_LCNM_SITE</t>
  </si>
  <si>
    <t>Nesse capo deveriamos receber apenas a somatória da quantidade de transações diferentes de zero. Já levantamos isso com o Mauro, mas não tivemos uma data para resolução deste ponto</t>
  </si>
  <si>
    <t>RREX-257</t>
  </si>
  <si>
    <t>Já disponível em HML. Conclusão da homologação pelo QA Extrator prevista para 16/12. A subida para produção dependerá do Freezing de natal.</t>
  </si>
  <si>
    <t>[Frontend- Primeira Tela]  - Login de Usuário</t>
  </si>
  <si>
    <t>Adicionar Logotipo e Texto</t>
  </si>
  <si>
    <t>Criar Campos de Entrada</t>
  </si>
  <si>
    <t>Adicionar campo de entrada para RA/CPF. 
Adicionar campo de entrada para senha.</t>
  </si>
  <si>
    <t>Adicionar texto " Bem- vindo" na parte superior da tela.                          Inserir o logotipo do SIGA.                                                                           Adicionar o texto "Centro Paula Souza" abaixo do logotipo.</t>
  </si>
  <si>
    <t>Adicionar Link de Recuperação de Senha</t>
  </si>
  <si>
    <t>Adicionar o link "Esqueceu a senha?".</t>
  </si>
  <si>
    <t>Criar Botão de Login</t>
  </si>
  <si>
    <t>Adicionar o botão "Entrar".</t>
  </si>
  <si>
    <t>[Frontend - Segunda Tela]  - Perfil do Usuário</t>
  </si>
  <si>
    <t>Adicionar Logotipo e Ícone de Configurações</t>
  </si>
  <si>
    <t>Inserir o logotipo do SIGA no topo da tela.
Adicionar o ícone de configurações no canto superior direito.</t>
  </si>
  <si>
    <t>Adicionar Foto do Aluno</t>
  </si>
  <si>
    <t>Adicionar um espaço para a foto do aluno.
Configurar a imagem para ser redonda e centralizada.</t>
  </si>
  <si>
    <t>Adicionar Informações do Aluno</t>
  </si>
  <si>
    <t>Exibir o nome do aluno em negrito.
Exibir o RA do aluno.
Exibir o e-mail institucional do aluno.</t>
  </si>
  <si>
    <t>Criar Botões de Navegação</t>
  </si>
  <si>
    <t>Adicionar o botão "MENU".
Adicionar o botão "SAIR".</t>
  </si>
  <si>
    <t>[Frontend - Terceira Tela] - Menus</t>
  </si>
  <si>
    <t xml:space="preserve"> Inserir o logotipo do SIGA.                                                                           Adicionar o texto "Centro Paula Souza" abaixo do logotipo.</t>
  </si>
  <si>
    <t xml:space="preserve">Criar botão de Navegação e texto </t>
  </si>
  <si>
    <t>Criar botão de navegação "VOLTAR" e texto centralizado escrito "MENU"</t>
  </si>
  <si>
    <t>Criar botões de navegação do Menu</t>
  </si>
  <si>
    <t>Adicionar o botão "Matricula".                                                                      Adicionar o botão "Consultas".                                                                       Adicionar o botão "Agenda".                                                                         Adicionar o botão "Segurança".                                                                     Adicionar o botão "Solicitações".                                                                            Adicionar o botão "Upload de arquivos".                                                                          Adicionar o botão "Plano de ensino".</t>
  </si>
  <si>
    <t>[Frontend - Quarta Tela] - Consultas</t>
  </si>
  <si>
    <t>Criar botão de navegação "VOLTAR" e texto centralizado escrito "Consultas"</t>
  </si>
  <si>
    <t>Criar botões de navegação das consultas</t>
  </si>
  <si>
    <t xml:space="preserve">Adicionar o botão "Avisos".                                                                          Adicionar o botão "Históricos".                                                                       Adicionar o botão "Horários".                                                                              Adicionar o botão "Notas".                                                                            Adicionar o botão "Faltas".                                                               </t>
  </si>
  <si>
    <t>[Frontend - Quinta Tela] - Notas</t>
  </si>
  <si>
    <t>Adicionar Texto "NOTAS" em negrito centralizado na parte superior e logo abaixo " Disciplinas"</t>
  </si>
  <si>
    <t>Adicionar Texto com dados das Disciplinas Matriculadas e Notas</t>
  </si>
  <si>
    <t>Criar botões de navegação</t>
  </si>
  <si>
    <t>Adicionar o botão "VOLTAR".
Adicionar o botão "SAIR".</t>
  </si>
  <si>
    <t>[Frontend - Sexta Tela] - Documentos</t>
  </si>
  <si>
    <t>Criar botões de ação</t>
  </si>
  <si>
    <t>Adicionar o botão "Solicitar".
Adicionar o botão "Baixar".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</si>
  <si>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</si>
  <si>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</si>
  <si>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</si>
  <si>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</si>
  <si>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</si>
  <si>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</si>
  <si>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</si>
  <si>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</si>
  <si>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</si>
  <si>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</si>
  <si>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</si>
  <si>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</si>
  <si>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2.7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</si>
  <si>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</si>
  <si>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</si>
  <si>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</si>
  <si>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</si>
  <si>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</si>
  <si>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</si>
  <si>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</si>
  <si>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</si>
  <si>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</si>
  <si>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</si>
  <si>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</si>
  <si>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</si>
  <si>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</si>
  <si>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</si>
  <si>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</si>
  <si>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</si>
  <si>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</si>
  <si>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</si>
  <si>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</si>
  <si>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</si>
  <si>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5.1</t>
  </si>
  <si>
    <t>5.2</t>
  </si>
  <si>
    <t>5.3</t>
  </si>
  <si>
    <t>5.4</t>
  </si>
  <si>
    <t>5.5</t>
  </si>
  <si>
    <t>5.6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</si>
  <si>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</si>
  <si>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</si>
  <si>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</si>
  <si>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</si>
  <si>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</si>
  <si>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</si>
  <si>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</si>
  <si>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</si>
  <si>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</si>
  <si>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</si>
  <si>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</si>
  <si>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</si>
  <si>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</si>
  <si>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</si>
  <si>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</si>
  <si>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</si>
  <si>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</si>
  <si>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</si>
  <si>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</si>
  <si>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</si>
  <si>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</si>
  <si>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</si>
  <si>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10.1</t>
  </si>
  <si>
    <t>10.2</t>
  </si>
  <si>
    <t>10.3</t>
  </si>
  <si>
    <t>10.4</t>
  </si>
  <si>
    <t>10.5</t>
  </si>
  <si>
    <t>Sprint</t>
  </si>
  <si>
    <t>Sprint 1</t>
  </si>
  <si>
    <t>Sprint 2</t>
  </si>
  <si>
    <t>Sprint 3</t>
  </si>
  <si>
    <t>Sprint 4</t>
  </si>
  <si>
    <t>Sprint 5</t>
  </si>
  <si>
    <t>Configurar o projeto Framework API</t>
  </si>
  <si>
    <t>Inicializar o projeto Framework com as dependências necessárias.</t>
  </si>
  <si>
    <t xml:space="preserve"> Gerar Endpoint de Matricula</t>
  </si>
  <si>
    <t xml:space="preserve"> Gerar Endpoint de Consultas - Avisos</t>
  </si>
  <si>
    <t>Gerar Endpoint de Consultas - Historicos</t>
  </si>
  <si>
    <t xml:space="preserve"> Gerar Endpoint de Consultas - Notas</t>
  </si>
  <si>
    <t xml:space="preserve"> Gerar Endpoint de Consultas - Faltas</t>
  </si>
  <si>
    <t>Gerar Endpoint de Agenda</t>
  </si>
  <si>
    <t xml:space="preserve"> Gerar Endpoint de Segurança</t>
  </si>
  <si>
    <t xml:space="preserve"> Gerar Endpoint de Solictação</t>
  </si>
  <si>
    <t xml:space="preserve"> Gerar Endpoint Plano de Ensino</t>
  </si>
  <si>
    <t xml:space="preserve"> Gerar Endpoint Upload de arquivos</t>
  </si>
  <si>
    <t xml:space="preserve">Definir a classe Segurança com atributos como redefinição de senha etc. </t>
  </si>
  <si>
    <t>Gerar endpoint de solicitações de documentos.</t>
  </si>
  <si>
    <t>Gerar endpoint de upload de arquivos.</t>
  </si>
  <si>
    <t>Nessa opção devemos criar um endpoint get para puxar todas as informações do plano de ensino.</t>
  </si>
  <si>
    <t>Nessa opção devemos criar um endpoint get para puxar todas as informações de calendário, datas de provas etc.</t>
  </si>
  <si>
    <t>Adicionar Logotipo FATEC e Texto "Consultas" centralizado.</t>
  </si>
  <si>
    <t>[Backend - Primeira Tela]  -  Login de Usuário</t>
  </si>
  <si>
    <t>[Backend- Primeira Tela]  - Cadastro de Usuário</t>
  </si>
  <si>
    <t>Incluir texto Notas/Disciplinas</t>
  </si>
  <si>
    <t>Incluir texto e tabelas Disciplinas/Notas</t>
  </si>
  <si>
    <t>Adicionar Texto "Documentos" em negrito na parte superior e logo abaixo em sequencia" Documentos com o numero" e "Protocolo com numero"</t>
  </si>
  <si>
    <t>Data de Inicio</t>
  </si>
  <si>
    <t>Data de entrega</t>
  </si>
  <si>
    <t xml:space="preserve">Criar função para deslogar do aplicativo
</t>
  </si>
  <si>
    <t>Incluir texto Documentos/Protocolo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</si>
</sst>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"/>
    <numFmt numFmtId="165" formatCode="0.0"/>
    <numFmt numFmtId="166" formatCode="d&quot;-&quot;mmm&quot;-&quot;yyyy"/>
    <numFmt numFmtId="167" formatCode="mm/dd/yyyy"/>
    <numFmt numFmtId="168" formatCode="dd&quot;/&quot;mm"/>
  </numFmts>
  <fonts count="41">
    <font>
      <sz val="10"/>
      <color rgb="FF00000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b/>
      <sz val="10"/>
      <name val="Arial"/>
    </font>
    <font>
      <sz val="10"/>
      <name val="Raleway"/>
    </font>
    <font>
      <sz val="10"/>
      <name val="Arial"/>
    </font>
    <font>
      <b/>
      <sz val="10"/>
      <name val="Raleway"/>
    </font>
    <font>
      <b/>
      <sz val="10"/>
      <color rgb="FF222222"/>
      <name val="Raleway"/>
    </font>
    <font>
      <b/>
      <sz val="10"/>
      <name val="Raleway"/>
    </font>
    <font>
      <sz val="10"/>
      <color rgb="FF000000"/>
      <name val="Raleway"/>
    </font>
    <font>
      <b/>
      <sz val="10"/>
      <color rgb="FF000000"/>
      <name val="Raleway"/>
    </font>
    <font>
      <sz val="10"/>
      <color rgb="FFFFFFFF"/>
      <name val="Raleway"/>
    </font>
    <font>
      <b/>
      <sz val="10"/>
      <name val="Arial"/>
    </font>
    <font>
      <b/>
      <sz val="10"/>
      <color rgb="FF0000FF"/>
      <name val="Raleway"/>
    </font>
    <font>
      <sz val="10"/>
      <color rgb="FF0000FF"/>
      <name val="Raleway"/>
    </font>
    <font>
      <sz val="10"/>
      <color rgb="FF000000"/>
      <name val="Arial"/>
    </font>
    <font>
      <b/>
      <sz val="10"/>
      <color rgb="FF00FF00"/>
      <name val="Arial"/>
    </font>
    <font>
      <b/>
      <sz val="10"/>
      <color rgb="FF000000"/>
      <name val="Arial"/>
    </font>
    <font>
      <sz val="10"/>
      <color rgb="FFFF0000"/>
      <name val="Arial"/>
    </font>
    <font>
      <sz val="14"/>
      <name val="Raleway"/>
    </font>
    <font>
      <sz val="8"/>
      <name val="Raleway"/>
    </font>
    <font>
      <strike/>
      <sz val="8"/>
      <name val="Raleway"/>
    </font>
    <font>
      <strike/>
      <sz val="10"/>
      <name val="Raleway"/>
    </font>
    <font>
      <i/>
      <sz val="10"/>
      <name val="Arial"/>
    </font>
    <font>
      <b/>
      <sz val="10"/>
      <color rgb="FF0B5394"/>
      <name val="Arial"/>
    </font>
    <font>
      <sz val="10"/>
      <color rgb="FF222222"/>
      <name val="Arial"/>
    </font>
    <font>
      <b/>
      <sz val="14"/>
      <color rgb="FF0B5394"/>
      <name val="Arial"/>
    </font>
    <font>
      <b/>
      <sz val="8"/>
      <color rgb="FF222222"/>
      <name val="Roboto"/>
    </font>
    <font>
      <b/>
      <sz val="8"/>
      <color rgb="FF0B5394"/>
      <name val="Roboto"/>
    </font>
    <font>
      <sz val="8"/>
      <color rgb="FF222222"/>
      <name val="Roboto"/>
    </font>
    <font>
      <b/>
      <sz val="8"/>
      <color rgb="FFCC0000"/>
      <name val="Roboto"/>
    </font>
    <font>
      <b/>
      <sz val="10"/>
      <color rgb="FF222222"/>
      <name val="Roboto"/>
    </font>
    <font>
      <sz val="10"/>
      <color rgb="FF222222"/>
      <name val="Roboto"/>
    </font>
    <font>
      <sz val="10"/>
      <name val="Arial"/>
    </font>
    <font>
      <sz val="11"/>
      <name val="Calibri"/>
    </font>
    <font>
      <b/>
      <sz val="11"/>
      <name val="Calibri"/>
    </font>
    <font>
      <sz val="11"/>
      <color rgb="FF222222"/>
      <name val="Calibri"/>
    </font>
    <font>
      <sz val="10"/>
      <color rgb="FF000000"/>
      <name val="Arial"/>
      <family val="2"/>
    </font>
    <font>
      <sz val="8"/>
      <name val="Arial"/>
      <family val="2"/>
    </font>
    <font>
      <sz val="8"/>
      <name val="Arial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34998626667073579"/>
        <bgColor rgb="FFB7B7B7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0" tint="-0.34998626667073579"/>
        <bgColor rgb="FFB6D7A8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4" fillId="3" borderId="2" xfId="0" applyFont="1" applyFill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5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11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13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14" borderId="2" xfId="0" applyFont="1" applyFill="1" applyBorder="1" applyAlignment="1">
      <alignment wrapText="1"/>
    </xf>
    <xf numFmtId="0" fontId="9" fillId="14" borderId="2" xfId="0" applyFont="1" applyFill="1" applyBorder="1" applyAlignment="1">
      <alignment wrapText="1"/>
    </xf>
    <xf numFmtId="0" fontId="5" fillId="14" borderId="2" xfId="0" applyFont="1" applyFill="1" applyBorder="1" applyAlignment="1">
      <alignment horizontal="right" wrapText="1"/>
    </xf>
    <xf numFmtId="0" fontId="5" fillId="1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12" fillId="15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5" fillId="6" borderId="2" xfId="0" applyFont="1" applyFill="1" applyBorder="1" applyAlignment="1">
      <alignment wrapText="1"/>
    </xf>
    <xf numFmtId="165" fontId="5" fillId="0" borderId="2" xfId="0" applyNumberFormat="1" applyFont="1" applyBorder="1" applyAlignment="1">
      <alignment horizontal="center" wrapText="1"/>
    </xf>
    <xf numFmtId="2" fontId="5" fillId="6" borderId="2" xfId="0" applyNumberFormat="1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4" fillId="6" borderId="2" xfId="0" applyFont="1" applyFill="1" applyBorder="1" applyAlignment="1">
      <alignment wrapText="1"/>
    </xf>
    <xf numFmtId="2" fontId="15" fillId="6" borderId="2" xfId="0" applyNumberFormat="1" applyFont="1" applyFill="1" applyBorder="1" applyAlignment="1">
      <alignment horizontal="center" wrapText="1"/>
    </xf>
    <xf numFmtId="0" fontId="15" fillId="6" borderId="2" xfId="0" applyFont="1" applyFill="1" applyBorder="1" applyAlignment="1">
      <alignment wrapText="1"/>
    </xf>
    <xf numFmtId="0" fontId="16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2" fontId="5" fillId="6" borderId="2" xfId="0" applyNumberFormat="1" applyFont="1" applyFill="1" applyBorder="1" applyAlignment="1">
      <alignment wrapText="1"/>
    </xf>
    <xf numFmtId="0" fontId="17" fillId="0" borderId="0" xfId="0" applyFont="1" applyAlignment="1">
      <alignment horizontal="left" wrapText="1"/>
    </xf>
    <xf numFmtId="0" fontId="9" fillId="6" borderId="2" xfId="0" applyFont="1" applyFill="1" applyBorder="1" applyAlignment="1">
      <alignment wrapText="1"/>
    </xf>
    <xf numFmtId="2" fontId="9" fillId="6" borderId="2" xfId="0" applyNumberFormat="1" applyFont="1" applyFill="1" applyBorder="1" applyAlignment="1">
      <alignment horizontal="center" wrapText="1"/>
    </xf>
    <xf numFmtId="2" fontId="9" fillId="6" borderId="10" xfId="0" applyNumberFormat="1" applyFont="1" applyFill="1" applyBorder="1" applyAlignment="1">
      <alignment horizontal="center" wrapText="1"/>
    </xf>
    <xf numFmtId="0" fontId="14" fillId="6" borderId="11" xfId="0" applyFont="1" applyFill="1" applyBorder="1" applyAlignment="1">
      <alignment wrapText="1"/>
    </xf>
    <xf numFmtId="0" fontId="17" fillId="0" borderId="0" xfId="0" applyFont="1" applyAlignment="1">
      <alignment wrapText="1"/>
    </xf>
    <xf numFmtId="2" fontId="5" fillId="6" borderId="10" xfId="0" applyNumberFormat="1" applyFont="1" applyFill="1" applyBorder="1" applyAlignment="1">
      <alignment horizontal="center" wrapText="1"/>
    </xf>
    <xf numFmtId="2" fontId="9" fillId="6" borderId="11" xfId="0" applyNumberFormat="1" applyFont="1" applyFill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2" fontId="9" fillId="16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2" fontId="6" fillId="0" borderId="0" xfId="0" applyNumberFormat="1" applyFont="1" applyAlignment="1">
      <alignment wrapText="1"/>
    </xf>
    <xf numFmtId="0" fontId="20" fillId="0" borderId="0" xfId="0" applyFont="1" applyAlignment="1">
      <alignment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vertical="center" wrapText="1"/>
    </xf>
    <xf numFmtId="165" fontId="5" fillId="0" borderId="4" xfId="0" applyNumberFormat="1" applyFont="1" applyBorder="1" applyAlignment="1">
      <alignment vertical="center" wrapText="1"/>
    </xf>
    <xf numFmtId="165" fontId="5" fillId="0" borderId="5" xfId="0" applyNumberFormat="1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5" fillId="0" borderId="5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5" fontId="5" fillId="0" borderId="12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24" fillId="0" borderId="0" xfId="0" applyFont="1" applyAlignment="1">
      <alignment horizontal="center" wrapText="1"/>
    </xf>
    <xf numFmtId="0" fontId="4" fillId="4" borderId="0" xfId="0" applyFont="1" applyFill="1" applyAlignment="1">
      <alignment wrapText="1"/>
    </xf>
    <xf numFmtId="0" fontId="26" fillId="4" borderId="0" xfId="0" applyFont="1" applyFill="1" applyAlignment="1">
      <alignment wrapText="1"/>
    </xf>
    <xf numFmtId="0" fontId="27" fillId="4" borderId="0" xfId="0" applyFont="1" applyFill="1" applyAlignment="1">
      <alignment wrapText="1"/>
    </xf>
    <xf numFmtId="0" fontId="28" fillId="4" borderId="2" xfId="0" applyFont="1" applyFill="1" applyBorder="1" applyAlignment="1">
      <alignment horizontal="center" wrapText="1"/>
    </xf>
    <xf numFmtId="0" fontId="29" fillId="4" borderId="2" xfId="0" applyFont="1" applyFill="1" applyBorder="1" applyAlignment="1">
      <alignment horizontal="center" wrapText="1"/>
    </xf>
    <xf numFmtId="0" fontId="30" fillId="4" borderId="2" xfId="0" applyFont="1" applyFill="1" applyBorder="1" applyAlignment="1">
      <alignment wrapText="1"/>
    </xf>
    <xf numFmtId="0" fontId="30" fillId="4" borderId="2" xfId="0" applyFont="1" applyFill="1" applyBorder="1" applyAlignment="1">
      <alignment horizontal="center" wrapText="1"/>
    </xf>
    <xf numFmtId="0" fontId="31" fillId="4" borderId="2" xfId="0" applyFont="1" applyFill="1" applyBorder="1" applyAlignment="1">
      <alignment horizontal="center" wrapText="1"/>
    </xf>
    <xf numFmtId="0" fontId="33" fillId="4" borderId="0" xfId="0" applyFont="1" applyFill="1" applyAlignment="1">
      <alignment wrapText="1"/>
    </xf>
    <xf numFmtId="0" fontId="32" fillId="4" borderId="2" xfId="0" applyFont="1" applyFill="1" applyBorder="1" applyAlignment="1">
      <alignment horizontal="center" wrapText="1"/>
    </xf>
    <xf numFmtId="0" fontId="32" fillId="4" borderId="2" xfId="0" applyFont="1" applyFill="1" applyBorder="1" applyAlignment="1">
      <alignment horizontal="right" wrapText="1"/>
    </xf>
    <xf numFmtId="0" fontId="33" fillId="4" borderId="2" xfId="0" applyFont="1" applyFill="1" applyBorder="1" applyAlignment="1">
      <alignment horizontal="center" wrapText="1"/>
    </xf>
    <xf numFmtId="0" fontId="33" fillId="4" borderId="2" xfId="0" applyFont="1" applyFill="1" applyBorder="1" applyAlignment="1">
      <alignment horizontal="right" wrapText="1"/>
    </xf>
    <xf numFmtId="0" fontId="28" fillId="4" borderId="0" xfId="0" applyFont="1" applyFill="1" applyAlignment="1">
      <alignment horizontal="center" wrapText="1"/>
    </xf>
    <xf numFmtId="167" fontId="30" fillId="4" borderId="2" xfId="0" applyNumberFormat="1" applyFont="1" applyFill="1" applyBorder="1" applyAlignment="1">
      <alignment horizontal="center" wrapText="1"/>
    </xf>
    <xf numFmtId="0" fontId="34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0" fontId="35" fillId="0" borderId="0" xfId="0" applyFont="1" applyAlignment="1">
      <alignment wrapText="1"/>
    </xf>
    <xf numFmtId="0" fontId="35" fillId="0" borderId="4" xfId="0" applyFont="1" applyBorder="1" applyAlignment="1">
      <alignment horizontal="center" wrapText="1"/>
    </xf>
    <xf numFmtId="168" fontId="35" fillId="0" borderId="5" xfId="0" applyNumberFormat="1" applyFont="1" applyBorder="1" applyAlignment="1">
      <alignment wrapText="1"/>
    </xf>
    <xf numFmtId="168" fontId="35" fillId="0" borderId="12" xfId="0" applyNumberFormat="1" applyFont="1" applyBorder="1" applyAlignment="1">
      <alignment wrapText="1"/>
    </xf>
    <xf numFmtId="168" fontId="35" fillId="0" borderId="0" xfId="0" applyNumberFormat="1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35" fillId="0" borderId="2" xfId="0" applyFont="1" applyBorder="1" applyAlignment="1">
      <alignment horizontal="center" wrapText="1"/>
    </xf>
    <xf numFmtId="0" fontId="35" fillId="0" borderId="2" xfId="0" applyFont="1" applyBorder="1" applyAlignment="1">
      <alignment wrapText="1"/>
    </xf>
    <xf numFmtId="0" fontId="1" fillId="2" borderId="7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wrapText="1"/>
    </xf>
    <xf numFmtId="0" fontId="35" fillId="17" borderId="2" xfId="0" applyFont="1" applyFill="1" applyBorder="1" applyAlignment="1">
      <alignment horizontal="center" wrapText="1"/>
    </xf>
    <xf numFmtId="0" fontId="35" fillId="17" borderId="2" xfId="0" applyFont="1" applyFill="1" applyBorder="1" applyAlignment="1">
      <alignment wrapText="1"/>
    </xf>
    <xf numFmtId="0" fontId="1" fillId="17" borderId="3" xfId="0" applyFont="1" applyFill="1" applyBorder="1" applyAlignment="1">
      <alignment wrapText="1"/>
    </xf>
    <xf numFmtId="0" fontId="1" fillId="17" borderId="2" xfId="0" applyFont="1" applyFill="1" applyBorder="1" applyAlignment="1">
      <alignment wrapText="1"/>
    </xf>
    <xf numFmtId="0" fontId="1" fillId="17" borderId="2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wrapText="1"/>
    </xf>
    <xf numFmtId="0" fontId="35" fillId="0" borderId="3" xfId="0" applyFont="1" applyBorder="1" applyAlignment="1">
      <alignment wrapText="1"/>
    </xf>
    <xf numFmtId="0" fontId="35" fillId="17" borderId="3" xfId="0" applyFont="1" applyFill="1" applyBorder="1" applyAlignment="1">
      <alignment horizontal="center" wrapText="1"/>
    </xf>
    <xf numFmtId="0" fontId="1" fillId="17" borderId="0" xfId="0" applyFont="1" applyFill="1" applyAlignment="1">
      <alignment wrapText="1"/>
    </xf>
    <xf numFmtId="0" fontId="35" fillId="0" borderId="5" xfId="0" applyFont="1" applyBorder="1" applyAlignment="1">
      <alignment wrapText="1"/>
    </xf>
    <xf numFmtId="0" fontId="36" fillId="18" borderId="2" xfId="0" applyFont="1" applyFill="1" applyBorder="1" applyAlignment="1">
      <alignment horizontal="center" wrapText="1"/>
    </xf>
    <xf numFmtId="0" fontId="36" fillId="18" borderId="4" xfId="0" applyFont="1" applyFill="1" applyBorder="1" applyAlignment="1">
      <alignment horizontal="center" wrapText="1"/>
    </xf>
    <xf numFmtId="0" fontId="36" fillId="18" borderId="4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wrapText="1"/>
    </xf>
    <xf numFmtId="0" fontId="37" fillId="4" borderId="5" xfId="0" applyFont="1" applyFill="1" applyBorder="1" applyAlignment="1">
      <alignment wrapText="1"/>
    </xf>
    <xf numFmtId="0" fontId="37" fillId="4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wrapText="1"/>
    </xf>
    <xf numFmtId="0" fontId="5" fillId="0" borderId="15" xfId="0" applyFont="1" applyBorder="1" applyAlignment="1">
      <alignment horizontal="right" wrapText="1"/>
    </xf>
    <xf numFmtId="0" fontId="5" fillId="4" borderId="15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wrapText="1"/>
    </xf>
    <xf numFmtId="0" fontId="7" fillId="19" borderId="23" xfId="0" applyFont="1" applyFill="1" applyBorder="1" applyAlignment="1">
      <alignment wrapText="1"/>
    </xf>
    <xf numFmtId="0" fontId="5" fillId="19" borderId="23" xfId="0" applyFont="1" applyFill="1" applyBorder="1" applyAlignment="1">
      <alignment wrapText="1"/>
    </xf>
    <xf numFmtId="0" fontId="7" fillId="20" borderId="16" xfId="0" applyFont="1" applyFill="1" applyBorder="1" applyAlignment="1">
      <alignment horizontal="center" wrapText="1"/>
    </xf>
    <xf numFmtId="0" fontId="7" fillId="20" borderId="15" xfId="0" applyFont="1" applyFill="1" applyBorder="1" applyAlignment="1">
      <alignment wrapText="1"/>
    </xf>
    <xf numFmtId="0" fontId="5" fillId="20" borderId="15" xfId="0" applyFont="1" applyFill="1" applyBorder="1" applyAlignment="1">
      <alignment wrapText="1"/>
    </xf>
    <xf numFmtId="0" fontId="8" fillId="21" borderId="15" xfId="0" applyFont="1" applyFill="1" applyBorder="1" applyAlignment="1">
      <alignment wrapText="1"/>
    </xf>
    <xf numFmtId="0" fontId="7" fillId="22" borderId="15" xfId="0" applyFont="1" applyFill="1" applyBorder="1" applyAlignment="1">
      <alignment wrapText="1"/>
    </xf>
    <xf numFmtId="0" fontId="10" fillId="23" borderId="15" xfId="0" applyFont="1" applyFill="1" applyBorder="1" applyAlignment="1">
      <alignment wrapText="1"/>
    </xf>
    <xf numFmtId="0" fontId="7" fillId="20" borderId="16" xfId="0" applyFont="1" applyFill="1" applyBorder="1" applyAlignment="1">
      <alignment wrapText="1"/>
    </xf>
    <xf numFmtId="0" fontId="5" fillId="24" borderId="15" xfId="0" applyFont="1" applyFill="1" applyBorder="1" applyAlignment="1">
      <alignment wrapText="1"/>
    </xf>
    <xf numFmtId="0" fontId="5" fillId="24" borderId="16" xfId="0" applyFont="1" applyFill="1" applyBorder="1" applyAlignment="1">
      <alignment horizontal="center" wrapText="1"/>
    </xf>
    <xf numFmtId="0" fontId="5" fillId="24" borderId="15" xfId="0" applyFont="1" applyFill="1" applyBorder="1" applyAlignment="1">
      <alignment horizontal="right" wrapText="1"/>
    </xf>
    <xf numFmtId="0" fontId="10" fillId="24" borderId="15" xfId="0" applyFont="1" applyFill="1" applyBorder="1" applyAlignment="1">
      <alignment wrapText="1"/>
    </xf>
    <xf numFmtId="0" fontId="10" fillId="24" borderId="0" xfId="0" applyFont="1" applyFill="1" applyAlignment="1">
      <alignment wrapText="1"/>
    </xf>
    <xf numFmtId="0" fontId="5" fillId="25" borderId="15" xfId="0" applyFont="1" applyFill="1" applyBorder="1" applyAlignment="1">
      <alignment wrapText="1"/>
    </xf>
    <xf numFmtId="0" fontId="5" fillId="26" borderId="15" xfId="0" applyFont="1" applyFill="1" applyBorder="1" applyAlignment="1">
      <alignment wrapText="1"/>
    </xf>
    <xf numFmtId="0" fontId="10" fillId="27" borderId="15" xfId="0" applyFont="1" applyFill="1" applyBorder="1" applyAlignment="1">
      <alignment horizontal="left" wrapText="1"/>
    </xf>
    <xf numFmtId="0" fontId="5" fillId="27" borderId="19" xfId="0" applyFont="1" applyFill="1" applyBorder="1" applyAlignment="1">
      <alignment wrapText="1"/>
    </xf>
    <xf numFmtId="0" fontId="5" fillId="27" borderId="15" xfId="0" applyFont="1" applyFill="1" applyBorder="1" applyAlignment="1">
      <alignment wrapText="1"/>
    </xf>
    <xf numFmtId="0" fontId="5" fillId="24" borderId="20" xfId="0" applyFont="1" applyFill="1" applyBorder="1" applyAlignment="1">
      <alignment horizontal="center" wrapText="1"/>
    </xf>
    <xf numFmtId="0" fontId="5" fillId="24" borderId="21" xfId="0" applyFont="1" applyFill="1" applyBorder="1" applyAlignment="1">
      <alignment wrapText="1"/>
    </xf>
    <xf numFmtId="0" fontId="5" fillId="24" borderId="21" xfId="0" applyFont="1" applyFill="1" applyBorder="1" applyAlignment="1">
      <alignment horizontal="right" wrapText="1"/>
    </xf>
    <xf numFmtId="0" fontId="5" fillId="27" borderId="21" xfId="0" applyFont="1" applyFill="1" applyBorder="1" applyAlignment="1">
      <alignment wrapText="1"/>
    </xf>
    <xf numFmtId="0" fontId="5" fillId="24" borderId="0" xfId="0" applyFont="1" applyFill="1" applyAlignment="1">
      <alignment horizontal="center" wrapText="1"/>
    </xf>
    <xf numFmtId="0" fontId="5" fillId="24" borderId="0" xfId="0" applyFont="1" applyFill="1" applyAlignment="1">
      <alignment wrapText="1"/>
    </xf>
    <xf numFmtId="0" fontId="5" fillId="24" borderId="0" xfId="0" applyFont="1" applyFill="1" applyAlignment="1">
      <alignment horizontal="right" wrapText="1"/>
    </xf>
    <xf numFmtId="0" fontId="5" fillId="27" borderId="0" xfId="0" applyFont="1" applyFill="1" applyAlignment="1">
      <alignment wrapText="1"/>
    </xf>
    <xf numFmtId="0" fontId="0" fillId="24" borderId="0" xfId="0" applyFill="1" applyAlignment="1">
      <alignment wrapText="1"/>
    </xf>
    <xf numFmtId="0" fontId="11" fillId="23" borderId="15" xfId="0" applyFont="1" applyFill="1" applyBorder="1" applyAlignment="1">
      <alignment wrapText="1"/>
    </xf>
    <xf numFmtId="0" fontId="7" fillId="29" borderId="19" xfId="0" applyFont="1" applyFill="1" applyBorder="1" applyAlignment="1">
      <alignment horizontal="left" vertical="center" wrapText="1"/>
    </xf>
    <xf numFmtId="0" fontId="7" fillId="29" borderId="15" xfId="0" applyFont="1" applyFill="1" applyBorder="1" applyAlignment="1">
      <alignment horizontal="left" vertical="center" wrapText="1"/>
    </xf>
    <xf numFmtId="0" fontId="7" fillId="20" borderId="15" xfId="0" applyFont="1" applyFill="1" applyBorder="1" applyAlignment="1">
      <alignment horizontal="center" wrapText="1"/>
    </xf>
    <xf numFmtId="0" fontId="5" fillId="0" borderId="16" xfId="0" applyFont="1" applyBorder="1" applyAlignment="1">
      <alignment wrapText="1"/>
    </xf>
    <xf numFmtId="0" fontId="38" fillId="0" borderId="15" xfId="0" applyFont="1" applyBorder="1" applyAlignment="1">
      <alignment wrapText="1"/>
    </xf>
    <xf numFmtId="0" fontId="38" fillId="0" borderId="0" xfId="0" applyFont="1" applyAlignment="1">
      <alignment wrapText="1"/>
    </xf>
    <xf numFmtId="0" fontId="5" fillId="0" borderId="15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15" xfId="0" applyFont="1" applyBorder="1" applyAlignment="1">
      <alignment horizontal="right" vertical="center" wrapText="1"/>
    </xf>
    <xf numFmtId="0" fontId="10" fillId="0" borderId="15" xfId="0" applyFont="1" applyBorder="1" applyAlignment="1">
      <alignment horizontal="left" wrapText="1"/>
    </xf>
    <xf numFmtId="0" fontId="5" fillId="30" borderId="15" xfId="0" applyFont="1" applyFill="1" applyBorder="1" applyAlignment="1">
      <alignment wrapText="1"/>
    </xf>
    <xf numFmtId="0" fontId="7" fillId="23" borderId="15" xfId="0" applyFont="1" applyFill="1" applyBorder="1" applyAlignment="1">
      <alignment wrapText="1"/>
    </xf>
    <xf numFmtId="0" fontId="5" fillId="32" borderId="15" xfId="0" applyFont="1" applyFill="1" applyBorder="1" applyAlignment="1">
      <alignment wrapText="1"/>
    </xf>
    <xf numFmtId="0" fontId="10" fillId="33" borderId="15" xfId="0" applyFont="1" applyFill="1" applyBorder="1" applyAlignment="1">
      <alignment wrapText="1"/>
    </xf>
    <xf numFmtId="0" fontId="11" fillId="23" borderId="17" xfId="0" applyFont="1" applyFill="1" applyBorder="1" applyAlignment="1">
      <alignment wrapText="1"/>
    </xf>
    <xf numFmtId="0" fontId="10" fillId="28" borderId="17" xfId="0" applyFont="1" applyFill="1" applyBorder="1" applyAlignment="1">
      <alignment wrapText="1"/>
    </xf>
    <xf numFmtId="0" fontId="7" fillId="23" borderId="17" xfId="0" applyFont="1" applyFill="1" applyBorder="1" applyAlignment="1">
      <alignment wrapText="1"/>
    </xf>
    <xf numFmtId="0" fontId="10" fillId="31" borderId="17" xfId="0" applyFont="1" applyFill="1" applyBorder="1" applyAlignment="1">
      <alignment wrapText="1"/>
    </xf>
    <xf numFmtId="0" fontId="5" fillId="24" borderId="17" xfId="0" applyFont="1" applyFill="1" applyBorder="1" applyAlignment="1">
      <alignment wrapText="1"/>
    </xf>
    <xf numFmtId="0" fontId="5" fillId="24" borderId="22" xfId="0" applyFont="1" applyFill="1" applyBorder="1" applyAlignment="1">
      <alignment wrapText="1"/>
    </xf>
    <xf numFmtId="0" fontId="5" fillId="19" borderId="15" xfId="0" applyFont="1" applyFill="1" applyBorder="1" applyAlignment="1">
      <alignment wrapText="1"/>
    </xf>
    <xf numFmtId="0" fontId="5" fillId="19" borderId="16" xfId="0" applyFont="1" applyFill="1" applyBorder="1" applyAlignment="1">
      <alignment wrapText="1"/>
    </xf>
    <xf numFmtId="0" fontId="7" fillId="19" borderId="15" xfId="0" applyFont="1" applyFill="1" applyBorder="1" applyAlignment="1">
      <alignment wrapText="1"/>
    </xf>
    <xf numFmtId="0" fontId="7" fillId="19" borderId="16" xfId="0" applyFont="1" applyFill="1" applyBorder="1" applyAlignment="1">
      <alignment wrapText="1"/>
    </xf>
    <xf numFmtId="14" fontId="7" fillId="34" borderId="15" xfId="0" applyNumberFormat="1" applyFont="1" applyFill="1" applyBorder="1" applyAlignment="1">
      <alignment wrapText="1"/>
    </xf>
    <xf numFmtId="14" fontId="10" fillId="24" borderId="15" xfId="0" applyNumberFormat="1" applyFont="1" applyFill="1" applyBorder="1" applyAlignment="1">
      <alignment wrapText="1"/>
    </xf>
    <xf numFmtId="0" fontId="11" fillId="5" borderId="6" xfId="0" applyFont="1" applyFill="1" applyBorder="1" applyAlignment="1">
      <alignment vertical="center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1" fillId="5" borderId="7" xfId="0" applyFont="1" applyFill="1" applyBorder="1" applyAlignment="1">
      <alignment vertical="center" wrapText="1"/>
    </xf>
    <xf numFmtId="0" fontId="12" fillId="15" borderId="10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2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25" fillId="4" borderId="0" xfId="0" applyFont="1" applyFill="1" applyAlignment="1">
      <alignment wrapText="1"/>
    </xf>
    <xf numFmtId="0" fontId="32" fillId="4" borderId="10" xfId="0" applyFont="1" applyFill="1" applyBorder="1" applyAlignment="1">
      <alignment horizontal="right" wrapText="1"/>
    </xf>
    <xf numFmtId="0" fontId="1" fillId="0" borderId="13" xfId="0" applyFont="1" applyBorder="1" applyAlignment="1">
      <alignment wrapText="1"/>
    </xf>
    <xf numFmtId="0" fontId="35" fillId="0" borderId="1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5" fillId="0" borderId="13" xfId="0" applyFont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9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aleway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aleway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aleway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aleway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aleway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aleway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aleway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aleway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aleway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aleway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E46C7-A90C-42B7-B45A-6451E3CAE6E9}" name="Tabela1" displayName="Tabela1" ref="A1:J58" totalsRowShown="0" headerRowBorderDxfId="28" tableBorderDxfId="27" totalsRowBorderDxfId="26">
  <autoFilter ref="A1:J58" xr:uid="{8F9E46C7-A90C-42B7-B45A-6451E3CAE6E9}"/>
  <tableColumns count="10">
    <tableColumn id="1" xr3:uid="{89367633-4F87-4E43-86EB-762A7A5C73E2}" name="Parent" dataDxfId="25"/>
    <tableColumn id="2" xr3:uid="{54290E60-E776-4800-BFDB-C0F571EB3C38}" name="Issue Type" dataDxfId="24"/>
    <tableColumn id="3" xr3:uid="{597038B7-D559-4AD3-8698-A1E78D831931}" name="Summary" dataDxfId="23"/>
    <tableColumn id="4" xr3:uid="{E4EA8CD9-338C-450D-9B43-C87605FD96A9}" name="Description" dataDxfId="22"/>
    <tableColumn id="5" xr3:uid="{B6228220-2367-4935-8CA3-9BEBB6E9AC76}" name="Tempo Horas" dataDxfId="21"/>
    <tableColumn id="7" xr3:uid="{ACA15829-564A-464F-964D-60BFB509F51A}" name="META" dataDxfId="20"/>
    <tableColumn id="10" xr3:uid="{34294D44-2235-4DC0-B38D-241E4DD1C7D4}" name="Resp" dataDxfId="19"/>
    <tableColumn id="11" xr3:uid="{2AB08B75-CBA0-4B99-B3D4-4DAC67737B27}" name="Sprint" dataDxfId="18"/>
    <tableColumn id="12" xr3:uid="{FD82B14D-5260-4339-A8BB-8073E6496B04}" name="Data de Inicio" dataDxfId="17"/>
    <tableColumn id="13" xr3:uid="{ACE5C202-CC7C-4399-9D52-1651B4652FB2}" name="Data de entrega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>
    <outlinePr summaryBelow="0" summaryRight="0"/>
  </sheetPr>
  <dimension ref="A1:A1003"/>
  <sheetViews>
    <sheetView workbookViewId="0"/>
  </sheetViews>
  <sheetFormatPr defaultColWidth="12.6640625" defaultRowHeight="12.75" customHeight="1"/>
  <cols>
    <col min="1" max="1" width="72.6640625" customWidth="1"/>
    <col min="2" max="2" width="3.33203125" customWidth="1"/>
    <col min="3" max="3" width="13.88671875" customWidth="1"/>
  </cols>
  <sheetData>
    <row r="1" spans="1:1" ht="13.2">
      <c r="A1" s="2" t="s">
        <v>0</v>
      </c>
    </row>
    <row r="2" spans="1:1" ht="30.75" customHeight="1">
      <c r="A2" s="3" t="s">
        <v>1</v>
      </c>
    </row>
    <row r="3" spans="1:1" ht="13.2">
      <c r="A3" s="4"/>
    </row>
    <row r="4" spans="1:1" ht="13.2">
      <c r="A4" s="2" t="s">
        <v>2</v>
      </c>
    </row>
    <row r="5" spans="1:1" ht="127.5" customHeight="1">
      <c r="A5" s="5" t="s">
        <v>3</v>
      </c>
    </row>
    <row r="6" spans="1:1" ht="13.2">
      <c r="A6" s="6"/>
    </row>
    <row r="7" spans="1:1" ht="13.2">
      <c r="A7" s="2" t="s">
        <v>4</v>
      </c>
    </row>
    <row r="8" spans="1:1" ht="105" customHeight="1">
      <c r="A8" s="3" t="s">
        <v>5</v>
      </c>
    </row>
    <row r="9" spans="1:1" ht="13.2">
      <c r="A9" s="6"/>
    </row>
    <row r="10" spans="1:1" ht="13.2">
      <c r="A10" s="6"/>
    </row>
    <row r="11" spans="1:1" ht="13.2">
      <c r="A11" s="6"/>
    </row>
    <row r="12" spans="1:1" ht="13.2">
      <c r="A12" s="6"/>
    </row>
    <row r="13" spans="1:1" ht="13.2">
      <c r="A13" s="6"/>
    </row>
    <row r="14" spans="1:1" ht="13.2">
      <c r="A14" s="6"/>
    </row>
    <row r="15" spans="1:1" ht="13.2">
      <c r="A15" s="6"/>
    </row>
    <row r="16" spans="1:1" ht="13.2">
      <c r="A16" s="6"/>
    </row>
    <row r="17" spans="1:1" ht="13.2">
      <c r="A17" s="6"/>
    </row>
    <row r="18" spans="1:1" ht="13.2">
      <c r="A18" s="6"/>
    </row>
    <row r="19" spans="1:1" ht="13.2">
      <c r="A19" s="6"/>
    </row>
    <row r="20" spans="1:1" ht="13.2">
      <c r="A20" s="6"/>
    </row>
    <row r="21" spans="1:1" ht="13.2">
      <c r="A21" s="6"/>
    </row>
    <row r="22" spans="1:1" ht="13.2">
      <c r="A22" s="6"/>
    </row>
    <row r="23" spans="1:1" ht="13.2">
      <c r="A23" s="6"/>
    </row>
    <row r="24" spans="1:1" ht="13.2">
      <c r="A24" s="6"/>
    </row>
    <row r="25" spans="1:1" ht="13.2">
      <c r="A25" s="6"/>
    </row>
    <row r="26" spans="1:1" ht="13.2">
      <c r="A26" s="6"/>
    </row>
    <row r="27" spans="1:1" ht="13.2">
      <c r="A27" s="6"/>
    </row>
    <row r="28" spans="1:1" ht="13.2">
      <c r="A28" s="6"/>
    </row>
    <row r="29" spans="1:1" ht="13.2">
      <c r="A29" s="6"/>
    </row>
    <row r="30" spans="1:1" ht="13.2">
      <c r="A30" s="6"/>
    </row>
    <row r="31" spans="1:1" ht="13.2">
      <c r="A31" s="6"/>
    </row>
    <row r="32" spans="1:1" ht="13.2">
      <c r="A32" s="6"/>
    </row>
    <row r="33" spans="1:1" ht="13.2">
      <c r="A33" s="6"/>
    </row>
    <row r="34" spans="1:1" ht="13.2">
      <c r="A34" s="6"/>
    </row>
    <row r="35" spans="1:1" ht="13.2">
      <c r="A35" s="6"/>
    </row>
    <row r="36" spans="1:1" ht="13.2">
      <c r="A36" s="6"/>
    </row>
    <row r="37" spans="1:1" ht="13.2">
      <c r="A37" s="6"/>
    </row>
    <row r="38" spans="1:1" ht="13.2">
      <c r="A38" s="6"/>
    </row>
    <row r="39" spans="1:1" ht="13.2">
      <c r="A39" s="6"/>
    </row>
    <row r="40" spans="1:1" ht="13.2">
      <c r="A40" s="6"/>
    </row>
    <row r="41" spans="1:1" ht="13.2">
      <c r="A41" s="6"/>
    </row>
    <row r="42" spans="1:1" ht="13.2">
      <c r="A42" s="6"/>
    </row>
    <row r="43" spans="1:1" ht="13.2">
      <c r="A43" s="6"/>
    </row>
    <row r="44" spans="1:1" ht="13.2">
      <c r="A44" s="6"/>
    </row>
    <row r="45" spans="1:1" ht="13.2">
      <c r="A45" s="6"/>
    </row>
    <row r="46" spans="1:1" ht="13.2">
      <c r="A46" s="6"/>
    </row>
    <row r="47" spans="1:1" ht="13.2">
      <c r="A47" s="6"/>
    </row>
    <row r="48" spans="1:1" ht="13.2">
      <c r="A48" s="6"/>
    </row>
    <row r="49" spans="1:1" ht="13.2">
      <c r="A49" s="6"/>
    </row>
    <row r="50" spans="1:1" ht="13.2">
      <c r="A50" s="6"/>
    </row>
    <row r="51" spans="1:1" ht="13.2">
      <c r="A51" s="6"/>
    </row>
    <row r="52" spans="1:1" ht="13.2">
      <c r="A52" s="6"/>
    </row>
    <row r="53" spans="1:1" ht="13.2">
      <c r="A53" s="6"/>
    </row>
    <row r="54" spans="1:1" ht="13.2">
      <c r="A54" s="6"/>
    </row>
    <row r="55" spans="1:1" ht="13.2">
      <c r="A55" s="6"/>
    </row>
    <row r="56" spans="1:1" ht="13.2">
      <c r="A56" s="6"/>
    </row>
    <row r="57" spans="1:1" ht="13.2">
      <c r="A57" s="6"/>
    </row>
    <row r="58" spans="1:1" ht="13.2">
      <c r="A58" s="6"/>
    </row>
    <row r="59" spans="1:1" ht="13.2">
      <c r="A59" s="6"/>
    </row>
    <row r="60" spans="1:1" ht="13.2">
      <c r="A60" s="6"/>
    </row>
    <row r="61" spans="1:1" ht="13.2">
      <c r="A61" s="6"/>
    </row>
    <row r="62" spans="1:1" ht="13.2">
      <c r="A62" s="6"/>
    </row>
    <row r="63" spans="1:1" ht="13.2">
      <c r="A63" s="6"/>
    </row>
    <row r="64" spans="1:1" ht="13.2">
      <c r="A64" s="6"/>
    </row>
    <row r="65" spans="1:1" ht="13.2">
      <c r="A65" s="6"/>
    </row>
    <row r="66" spans="1:1" ht="13.2">
      <c r="A66" s="6"/>
    </row>
    <row r="67" spans="1:1" ht="13.2">
      <c r="A67" s="6"/>
    </row>
    <row r="68" spans="1:1" ht="13.2">
      <c r="A68" s="6"/>
    </row>
    <row r="69" spans="1:1" ht="13.2">
      <c r="A69" s="6"/>
    </row>
    <row r="70" spans="1:1" ht="13.2">
      <c r="A70" s="6"/>
    </row>
    <row r="71" spans="1:1" ht="13.2">
      <c r="A71" s="6"/>
    </row>
    <row r="72" spans="1:1" ht="13.2">
      <c r="A72" s="6"/>
    </row>
    <row r="73" spans="1:1" ht="13.2">
      <c r="A73" s="6"/>
    </row>
    <row r="74" spans="1:1" ht="13.2">
      <c r="A74" s="6"/>
    </row>
    <row r="75" spans="1:1" ht="13.2">
      <c r="A75" s="6"/>
    </row>
    <row r="76" spans="1:1" ht="13.2">
      <c r="A76" s="6"/>
    </row>
    <row r="77" spans="1:1" ht="13.2">
      <c r="A77" s="6"/>
    </row>
    <row r="78" spans="1:1" ht="13.2">
      <c r="A78" s="6"/>
    </row>
    <row r="79" spans="1:1" ht="13.2">
      <c r="A79" s="6"/>
    </row>
    <row r="80" spans="1:1" ht="13.2">
      <c r="A80" s="6"/>
    </row>
    <row r="81" spans="1:1" ht="13.2">
      <c r="A81" s="6"/>
    </row>
    <row r="82" spans="1:1" ht="13.2">
      <c r="A82" s="6"/>
    </row>
    <row r="83" spans="1:1" ht="13.2">
      <c r="A83" s="6"/>
    </row>
    <row r="84" spans="1:1" ht="13.2">
      <c r="A84" s="6"/>
    </row>
    <row r="85" spans="1:1" ht="13.2">
      <c r="A85" s="6"/>
    </row>
    <row r="86" spans="1:1" ht="13.2">
      <c r="A86" s="6"/>
    </row>
    <row r="87" spans="1:1" ht="13.2">
      <c r="A87" s="6"/>
    </row>
    <row r="88" spans="1:1" ht="13.2">
      <c r="A88" s="6"/>
    </row>
    <row r="89" spans="1:1" ht="13.2">
      <c r="A89" s="6"/>
    </row>
    <row r="90" spans="1:1" ht="13.2">
      <c r="A90" s="6"/>
    </row>
    <row r="91" spans="1:1" ht="13.2">
      <c r="A91" s="6"/>
    </row>
    <row r="92" spans="1:1" ht="13.2">
      <c r="A92" s="6"/>
    </row>
    <row r="93" spans="1:1" ht="13.2">
      <c r="A93" s="6"/>
    </row>
    <row r="94" spans="1:1" ht="13.2">
      <c r="A94" s="6"/>
    </row>
    <row r="95" spans="1:1" ht="13.2">
      <c r="A95" s="6"/>
    </row>
    <row r="96" spans="1:1" ht="13.2">
      <c r="A96" s="6"/>
    </row>
    <row r="97" spans="1:1" ht="13.2">
      <c r="A97" s="6"/>
    </row>
    <row r="98" spans="1:1" ht="13.2">
      <c r="A98" s="6"/>
    </row>
    <row r="99" spans="1:1" ht="13.2">
      <c r="A99" s="6"/>
    </row>
    <row r="100" spans="1:1" ht="13.2">
      <c r="A100" s="6"/>
    </row>
    <row r="101" spans="1:1" ht="13.2">
      <c r="A101" s="6"/>
    </row>
    <row r="102" spans="1:1" ht="13.2">
      <c r="A102" s="6"/>
    </row>
    <row r="103" spans="1:1" ht="13.2">
      <c r="A103" s="6"/>
    </row>
    <row r="104" spans="1:1" ht="13.2">
      <c r="A104" s="6"/>
    </row>
    <row r="105" spans="1:1" ht="13.2">
      <c r="A105" s="6"/>
    </row>
    <row r="106" spans="1:1" ht="13.2">
      <c r="A106" s="6"/>
    </row>
    <row r="107" spans="1:1" ht="13.2">
      <c r="A107" s="6"/>
    </row>
    <row r="108" spans="1:1" ht="13.2">
      <c r="A108" s="6"/>
    </row>
    <row r="109" spans="1:1" ht="13.2">
      <c r="A109" s="6"/>
    </row>
    <row r="110" spans="1:1" ht="13.2">
      <c r="A110" s="6"/>
    </row>
    <row r="111" spans="1:1" ht="13.2">
      <c r="A111" s="6"/>
    </row>
    <row r="112" spans="1:1" ht="13.2">
      <c r="A112" s="6"/>
    </row>
    <row r="113" spans="1:1" ht="13.2">
      <c r="A113" s="6"/>
    </row>
    <row r="114" spans="1:1" ht="13.2">
      <c r="A114" s="6"/>
    </row>
    <row r="115" spans="1:1" ht="13.2">
      <c r="A115" s="6"/>
    </row>
    <row r="116" spans="1:1" ht="13.2">
      <c r="A116" s="6"/>
    </row>
    <row r="117" spans="1:1" ht="13.2">
      <c r="A117" s="6"/>
    </row>
    <row r="118" spans="1:1" ht="13.2">
      <c r="A118" s="6"/>
    </row>
    <row r="119" spans="1:1" ht="13.2">
      <c r="A119" s="6"/>
    </row>
    <row r="120" spans="1:1" ht="13.2">
      <c r="A120" s="6"/>
    </row>
    <row r="121" spans="1:1" ht="13.2">
      <c r="A121" s="6"/>
    </row>
    <row r="122" spans="1:1" ht="13.2">
      <c r="A122" s="6"/>
    </row>
    <row r="123" spans="1:1" ht="13.2">
      <c r="A123" s="6"/>
    </row>
    <row r="124" spans="1:1" ht="13.2">
      <c r="A124" s="6"/>
    </row>
    <row r="125" spans="1:1" ht="13.2">
      <c r="A125" s="6"/>
    </row>
    <row r="126" spans="1:1" ht="13.2">
      <c r="A126" s="6"/>
    </row>
    <row r="127" spans="1:1" ht="13.2">
      <c r="A127" s="6"/>
    </row>
    <row r="128" spans="1:1" ht="13.2">
      <c r="A128" s="6"/>
    </row>
    <row r="129" spans="1:1" ht="13.2">
      <c r="A129" s="6"/>
    </row>
    <row r="130" spans="1:1" ht="13.2">
      <c r="A130" s="6"/>
    </row>
    <row r="131" spans="1:1" ht="13.2">
      <c r="A131" s="6"/>
    </row>
    <row r="132" spans="1:1" ht="13.2">
      <c r="A132" s="6"/>
    </row>
    <row r="133" spans="1:1" ht="13.2">
      <c r="A133" s="6"/>
    </row>
    <row r="134" spans="1:1" ht="13.2">
      <c r="A134" s="6"/>
    </row>
    <row r="135" spans="1:1" ht="13.2">
      <c r="A135" s="6"/>
    </row>
    <row r="136" spans="1:1" ht="13.2">
      <c r="A136" s="6"/>
    </row>
    <row r="137" spans="1:1" ht="13.2">
      <c r="A137" s="6"/>
    </row>
    <row r="138" spans="1:1" ht="13.2">
      <c r="A138" s="6"/>
    </row>
    <row r="139" spans="1:1" ht="13.2">
      <c r="A139" s="6"/>
    </row>
    <row r="140" spans="1:1" ht="13.2">
      <c r="A140" s="6"/>
    </row>
    <row r="141" spans="1:1" ht="13.2">
      <c r="A141" s="6"/>
    </row>
    <row r="142" spans="1:1" ht="13.2">
      <c r="A142" s="6"/>
    </row>
    <row r="143" spans="1:1" ht="13.2">
      <c r="A143" s="6"/>
    </row>
    <row r="144" spans="1:1" ht="13.2">
      <c r="A144" s="6"/>
    </row>
    <row r="145" spans="1:1" ht="13.2">
      <c r="A145" s="6"/>
    </row>
    <row r="146" spans="1:1" ht="13.2">
      <c r="A146" s="6"/>
    </row>
    <row r="147" spans="1:1" ht="13.2">
      <c r="A147" s="6"/>
    </row>
    <row r="148" spans="1:1" ht="13.2">
      <c r="A148" s="6"/>
    </row>
    <row r="149" spans="1:1" ht="13.2">
      <c r="A149" s="6"/>
    </row>
    <row r="150" spans="1:1" ht="13.2">
      <c r="A150" s="6"/>
    </row>
    <row r="151" spans="1:1" ht="13.2">
      <c r="A151" s="6"/>
    </row>
    <row r="152" spans="1:1" ht="13.2">
      <c r="A152" s="6"/>
    </row>
    <row r="153" spans="1:1" ht="13.2">
      <c r="A153" s="6"/>
    </row>
    <row r="154" spans="1:1" ht="13.2">
      <c r="A154" s="6"/>
    </row>
    <row r="155" spans="1:1" ht="13.2">
      <c r="A155" s="6"/>
    </row>
    <row r="156" spans="1:1" ht="13.2">
      <c r="A156" s="6"/>
    </row>
    <row r="157" spans="1:1" ht="13.2">
      <c r="A157" s="6"/>
    </row>
    <row r="158" spans="1:1" ht="13.2">
      <c r="A158" s="6"/>
    </row>
    <row r="159" spans="1:1" ht="13.2">
      <c r="A159" s="6"/>
    </row>
    <row r="160" spans="1:1" ht="13.2">
      <c r="A160" s="6"/>
    </row>
    <row r="161" spans="1:1" ht="13.2">
      <c r="A161" s="6"/>
    </row>
    <row r="162" spans="1:1" ht="13.2">
      <c r="A162" s="6"/>
    </row>
    <row r="163" spans="1:1" ht="13.2">
      <c r="A163" s="6"/>
    </row>
    <row r="164" spans="1:1" ht="13.2">
      <c r="A164" s="6"/>
    </row>
    <row r="165" spans="1:1" ht="13.2">
      <c r="A165" s="6"/>
    </row>
    <row r="166" spans="1:1" ht="13.2">
      <c r="A166" s="6"/>
    </row>
    <row r="167" spans="1:1" ht="13.2">
      <c r="A167" s="6"/>
    </row>
    <row r="168" spans="1:1" ht="13.2">
      <c r="A168" s="6"/>
    </row>
    <row r="169" spans="1:1" ht="13.2">
      <c r="A169" s="6"/>
    </row>
    <row r="170" spans="1:1" ht="13.2">
      <c r="A170" s="6"/>
    </row>
    <row r="171" spans="1:1" ht="13.2">
      <c r="A171" s="6"/>
    </row>
    <row r="172" spans="1:1" ht="13.2">
      <c r="A172" s="6"/>
    </row>
    <row r="173" spans="1:1" ht="13.2">
      <c r="A173" s="6"/>
    </row>
    <row r="174" spans="1:1" ht="13.2">
      <c r="A174" s="6"/>
    </row>
    <row r="175" spans="1:1" ht="13.2">
      <c r="A175" s="6"/>
    </row>
    <row r="176" spans="1:1" ht="13.2">
      <c r="A176" s="6"/>
    </row>
    <row r="177" spans="1:1" ht="13.2">
      <c r="A177" s="6"/>
    </row>
    <row r="178" spans="1:1" ht="13.2">
      <c r="A178" s="6"/>
    </row>
    <row r="179" spans="1:1" ht="13.2">
      <c r="A179" s="6"/>
    </row>
    <row r="180" spans="1:1" ht="13.2">
      <c r="A180" s="6"/>
    </row>
    <row r="181" spans="1:1" ht="13.2">
      <c r="A181" s="6"/>
    </row>
    <row r="182" spans="1:1" ht="13.2">
      <c r="A182" s="6"/>
    </row>
    <row r="183" spans="1:1" ht="13.2">
      <c r="A183" s="6"/>
    </row>
    <row r="184" spans="1:1" ht="13.2">
      <c r="A184" s="6"/>
    </row>
    <row r="185" spans="1:1" ht="13.2">
      <c r="A185" s="6"/>
    </row>
    <row r="186" spans="1:1" ht="13.2">
      <c r="A186" s="6"/>
    </row>
    <row r="187" spans="1:1" ht="13.2">
      <c r="A187" s="6"/>
    </row>
    <row r="188" spans="1:1" ht="13.2">
      <c r="A188" s="6"/>
    </row>
    <row r="189" spans="1:1" ht="13.2">
      <c r="A189" s="6"/>
    </row>
    <row r="190" spans="1:1" ht="13.2">
      <c r="A190" s="6"/>
    </row>
    <row r="191" spans="1:1" ht="13.2">
      <c r="A191" s="6"/>
    </row>
    <row r="192" spans="1:1" ht="13.2">
      <c r="A192" s="6"/>
    </row>
    <row r="193" spans="1:1" ht="13.2">
      <c r="A193" s="6"/>
    </row>
    <row r="194" spans="1:1" ht="13.2">
      <c r="A194" s="6"/>
    </row>
    <row r="195" spans="1:1" ht="13.2">
      <c r="A195" s="6"/>
    </row>
    <row r="196" spans="1:1" ht="13.2">
      <c r="A196" s="6"/>
    </row>
    <row r="197" spans="1:1" ht="13.2">
      <c r="A197" s="6"/>
    </row>
    <row r="198" spans="1:1" ht="13.2">
      <c r="A198" s="6"/>
    </row>
    <row r="199" spans="1:1" ht="13.2">
      <c r="A199" s="6"/>
    </row>
    <row r="200" spans="1:1" ht="13.2">
      <c r="A200" s="6"/>
    </row>
    <row r="201" spans="1:1" ht="13.2">
      <c r="A201" s="6"/>
    </row>
    <row r="202" spans="1:1" ht="13.2">
      <c r="A202" s="6"/>
    </row>
    <row r="203" spans="1:1" ht="13.2">
      <c r="A203" s="6"/>
    </row>
    <row r="204" spans="1:1" ht="13.2">
      <c r="A204" s="6"/>
    </row>
    <row r="205" spans="1:1" ht="13.2">
      <c r="A205" s="6"/>
    </row>
    <row r="206" spans="1:1" ht="13.2">
      <c r="A206" s="6"/>
    </row>
    <row r="207" spans="1:1" ht="13.2">
      <c r="A207" s="6"/>
    </row>
    <row r="208" spans="1:1" ht="13.2">
      <c r="A208" s="6"/>
    </row>
    <row r="209" spans="1:1" ht="13.2">
      <c r="A209" s="6"/>
    </row>
    <row r="210" spans="1:1" ht="13.2">
      <c r="A210" s="6"/>
    </row>
    <row r="211" spans="1:1" ht="13.2">
      <c r="A211" s="6"/>
    </row>
    <row r="212" spans="1:1" ht="13.2">
      <c r="A212" s="6"/>
    </row>
    <row r="213" spans="1:1" ht="13.2">
      <c r="A213" s="6"/>
    </row>
    <row r="214" spans="1:1" ht="13.2">
      <c r="A214" s="6"/>
    </row>
    <row r="215" spans="1:1" ht="13.2">
      <c r="A215" s="6"/>
    </row>
    <row r="216" spans="1:1" ht="13.2">
      <c r="A216" s="6"/>
    </row>
    <row r="217" spans="1:1" ht="13.2">
      <c r="A217" s="6"/>
    </row>
    <row r="218" spans="1:1" ht="13.2">
      <c r="A218" s="6"/>
    </row>
    <row r="219" spans="1:1" ht="13.2">
      <c r="A219" s="6"/>
    </row>
    <row r="220" spans="1:1" ht="13.2">
      <c r="A220" s="6"/>
    </row>
    <row r="221" spans="1:1" ht="13.2">
      <c r="A221" s="6"/>
    </row>
    <row r="222" spans="1:1" ht="13.2">
      <c r="A222" s="6"/>
    </row>
    <row r="223" spans="1:1" ht="13.2">
      <c r="A223" s="6"/>
    </row>
    <row r="224" spans="1:1" ht="13.2">
      <c r="A224" s="6"/>
    </row>
    <row r="225" spans="1:1" ht="13.2">
      <c r="A225" s="6"/>
    </row>
    <row r="226" spans="1:1" ht="13.2">
      <c r="A226" s="6"/>
    </row>
    <row r="227" spans="1:1" ht="13.2">
      <c r="A227" s="6"/>
    </row>
    <row r="228" spans="1:1" ht="13.2">
      <c r="A228" s="6"/>
    </row>
    <row r="229" spans="1:1" ht="13.2">
      <c r="A229" s="6"/>
    </row>
    <row r="230" spans="1:1" ht="13.2">
      <c r="A230" s="6"/>
    </row>
    <row r="231" spans="1:1" ht="13.2">
      <c r="A231" s="6"/>
    </row>
    <row r="232" spans="1:1" ht="13.2">
      <c r="A232" s="6"/>
    </row>
    <row r="233" spans="1:1" ht="13.2">
      <c r="A233" s="6"/>
    </row>
    <row r="234" spans="1:1" ht="13.2">
      <c r="A234" s="6"/>
    </row>
    <row r="235" spans="1:1" ht="13.2">
      <c r="A235" s="6"/>
    </row>
    <row r="236" spans="1:1" ht="13.2">
      <c r="A236" s="6"/>
    </row>
    <row r="237" spans="1:1" ht="13.2">
      <c r="A237" s="6"/>
    </row>
    <row r="238" spans="1:1" ht="13.2">
      <c r="A238" s="6"/>
    </row>
    <row r="239" spans="1:1" ht="13.2">
      <c r="A239" s="6"/>
    </row>
    <row r="240" spans="1:1" ht="13.2">
      <c r="A240" s="6"/>
    </row>
    <row r="241" spans="1:1" ht="13.2">
      <c r="A241" s="6"/>
    </row>
    <row r="242" spans="1:1" ht="13.2">
      <c r="A242" s="6"/>
    </row>
    <row r="243" spans="1:1" ht="13.2">
      <c r="A243" s="6"/>
    </row>
    <row r="244" spans="1:1" ht="13.2">
      <c r="A244" s="6"/>
    </row>
    <row r="245" spans="1:1" ht="13.2">
      <c r="A245" s="6"/>
    </row>
    <row r="246" spans="1:1" ht="13.2">
      <c r="A246" s="6"/>
    </row>
    <row r="247" spans="1:1" ht="13.2">
      <c r="A247" s="6"/>
    </row>
    <row r="248" spans="1:1" ht="13.2">
      <c r="A248" s="6"/>
    </row>
    <row r="249" spans="1:1" ht="13.2">
      <c r="A249" s="6"/>
    </row>
    <row r="250" spans="1:1" ht="13.2">
      <c r="A250" s="6"/>
    </row>
    <row r="251" spans="1:1" ht="13.2">
      <c r="A251" s="6"/>
    </row>
    <row r="252" spans="1:1" ht="13.2">
      <c r="A252" s="6"/>
    </row>
    <row r="253" spans="1:1" ht="13.2">
      <c r="A253" s="6"/>
    </row>
    <row r="254" spans="1:1" ht="13.2">
      <c r="A254" s="6"/>
    </row>
    <row r="255" spans="1:1" ht="13.2">
      <c r="A255" s="6"/>
    </row>
    <row r="256" spans="1:1" ht="13.2">
      <c r="A256" s="6"/>
    </row>
    <row r="257" spans="1:1" ht="13.2">
      <c r="A257" s="6"/>
    </row>
    <row r="258" spans="1:1" ht="13.2">
      <c r="A258" s="6"/>
    </row>
    <row r="259" spans="1:1" ht="13.2">
      <c r="A259" s="6"/>
    </row>
    <row r="260" spans="1:1" ht="13.2">
      <c r="A260" s="6"/>
    </row>
    <row r="261" spans="1:1" ht="13.2">
      <c r="A261" s="6"/>
    </row>
    <row r="262" spans="1:1" ht="13.2">
      <c r="A262" s="6"/>
    </row>
    <row r="263" spans="1:1" ht="13.2">
      <c r="A263" s="6"/>
    </row>
    <row r="264" spans="1:1" ht="13.2">
      <c r="A264" s="6"/>
    </row>
    <row r="265" spans="1:1" ht="13.2">
      <c r="A265" s="6"/>
    </row>
    <row r="266" spans="1:1" ht="13.2">
      <c r="A266" s="6"/>
    </row>
    <row r="267" spans="1:1" ht="13.2">
      <c r="A267" s="6"/>
    </row>
    <row r="268" spans="1:1" ht="13.2">
      <c r="A268" s="6"/>
    </row>
    <row r="269" spans="1:1" ht="13.2">
      <c r="A269" s="6"/>
    </row>
    <row r="270" spans="1:1" ht="13.2">
      <c r="A270" s="6"/>
    </row>
    <row r="271" spans="1:1" ht="13.2">
      <c r="A271" s="6"/>
    </row>
    <row r="272" spans="1:1" ht="13.2">
      <c r="A272" s="6"/>
    </row>
    <row r="273" spans="1:1" ht="13.2">
      <c r="A273" s="6"/>
    </row>
    <row r="274" spans="1:1" ht="13.2">
      <c r="A274" s="6"/>
    </row>
    <row r="275" spans="1:1" ht="13.2">
      <c r="A275" s="6"/>
    </row>
    <row r="276" spans="1:1" ht="13.2">
      <c r="A276" s="6"/>
    </row>
    <row r="277" spans="1:1" ht="13.2">
      <c r="A277" s="6"/>
    </row>
    <row r="278" spans="1:1" ht="13.2">
      <c r="A278" s="6"/>
    </row>
    <row r="279" spans="1:1" ht="13.2">
      <c r="A279" s="6"/>
    </row>
    <row r="280" spans="1:1" ht="13.2">
      <c r="A280" s="6"/>
    </row>
    <row r="281" spans="1:1" ht="13.2">
      <c r="A281" s="6"/>
    </row>
    <row r="282" spans="1:1" ht="13.2">
      <c r="A282" s="6"/>
    </row>
    <row r="283" spans="1:1" ht="13.2">
      <c r="A283" s="6"/>
    </row>
    <row r="284" spans="1:1" ht="13.2">
      <c r="A284" s="6"/>
    </row>
    <row r="285" spans="1:1" ht="13.2">
      <c r="A285" s="6"/>
    </row>
    <row r="286" spans="1:1" ht="13.2">
      <c r="A286" s="6"/>
    </row>
    <row r="287" spans="1:1" ht="13.2">
      <c r="A287" s="6"/>
    </row>
    <row r="288" spans="1:1" ht="13.2">
      <c r="A288" s="6"/>
    </row>
    <row r="289" spans="1:1" ht="13.2">
      <c r="A289" s="6"/>
    </row>
    <row r="290" spans="1:1" ht="13.2">
      <c r="A290" s="6"/>
    </row>
    <row r="291" spans="1:1" ht="13.2">
      <c r="A291" s="6"/>
    </row>
    <row r="292" spans="1:1" ht="13.2">
      <c r="A292" s="6"/>
    </row>
    <row r="293" spans="1:1" ht="13.2">
      <c r="A293" s="6"/>
    </row>
    <row r="294" spans="1:1" ht="13.2">
      <c r="A294" s="6"/>
    </row>
    <row r="295" spans="1:1" ht="13.2">
      <c r="A295" s="6"/>
    </row>
    <row r="296" spans="1:1" ht="13.2">
      <c r="A296" s="6"/>
    </row>
    <row r="297" spans="1:1" ht="13.2">
      <c r="A297" s="6"/>
    </row>
    <row r="298" spans="1:1" ht="13.2">
      <c r="A298" s="6"/>
    </row>
    <row r="299" spans="1:1" ht="13.2">
      <c r="A299" s="6"/>
    </row>
    <row r="300" spans="1:1" ht="13.2">
      <c r="A300" s="6"/>
    </row>
    <row r="301" spans="1:1" ht="13.2">
      <c r="A301" s="6"/>
    </row>
    <row r="302" spans="1:1" ht="13.2">
      <c r="A302" s="6"/>
    </row>
    <row r="303" spans="1:1" ht="13.2">
      <c r="A303" s="6"/>
    </row>
    <row r="304" spans="1:1" ht="13.2">
      <c r="A304" s="6"/>
    </row>
    <row r="305" spans="1:1" ht="13.2">
      <c r="A305" s="6"/>
    </row>
    <row r="306" spans="1:1" ht="13.2">
      <c r="A306" s="6"/>
    </row>
    <row r="307" spans="1:1" ht="13.2">
      <c r="A307" s="6"/>
    </row>
    <row r="308" spans="1:1" ht="13.2">
      <c r="A308" s="6"/>
    </row>
    <row r="309" spans="1:1" ht="13.2">
      <c r="A309" s="6"/>
    </row>
    <row r="310" spans="1:1" ht="13.2">
      <c r="A310" s="6"/>
    </row>
    <row r="311" spans="1:1" ht="13.2">
      <c r="A311" s="6"/>
    </row>
    <row r="312" spans="1:1" ht="13.2">
      <c r="A312" s="6"/>
    </row>
    <row r="313" spans="1:1" ht="13.2">
      <c r="A313" s="6"/>
    </row>
    <row r="314" spans="1:1" ht="13.2">
      <c r="A314" s="6"/>
    </row>
    <row r="315" spans="1:1" ht="13.2">
      <c r="A315" s="6"/>
    </row>
    <row r="316" spans="1:1" ht="13.2">
      <c r="A316" s="6"/>
    </row>
    <row r="317" spans="1:1" ht="13.2">
      <c r="A317" s="6"/>
    </row>
    <row r="318" spans="1:1" ht="13.2">
      <c r="A318" s="6"/>
    </row>
    <row r="319" spans="1:1" ht="13.2">
      <c r="A319" s="6"/>
    </row>
    <row r="320" spans="1:1" ht="13.2">
      <c r="A320" s="6"/>
    </row>
    <row r="321" spans="1:1" ht="13.2">
      <c r="A321" s="6"/>
    </row>
    <row r="322" spans="1:1" ht="13.2">
      <c r="A322" s="6"/>
    </row>
    <row r="323" spans="1:1" ht="13.2">
      <c r="A323" s="6"/>
    </row>
    <row r="324" spans="1:1" ht="13.2">
      <c r="A324" s="6"/>
    </row>
    <row r="325" spans="1:1" ht="13.2">
      <c r="A325" s="6"/>
    </row>
    <row r="326" spans="1:1" ht="13.2">
      <c r="A326" s="6"/>
    </row>
    <row r="327" spans="1:1" ht="13.2">
      <c r="A327" s="6"/>
    </row>
    <row r="328" spans="1:1" ht="13.2">
      <c r="A328" s="6"/>
    </row>
    <row r="329" spans="1:1" ht="13.2">
      <c r="A329" s="6"/>
    </row>
    <row r="330" spans="1:1" ht="13.2">
      <c r="A330" s="6"/>
    </row>
    <row r="331" spans="1:1" ht="13.2">
      <c r="A331" s="6"/>
    </row>
    <row r="332" spans="1:1" ht="13.2">
      <c r="A332" s="6"/>
    </row>
    <row r="333" spans="1:1" ht="13.2">
      <c r="A333" s="6"/>
    </row>
    <row r="334" spans="1:1" ht="13.2">
      <c r="A334" s="6"/>
    </row>
    <row r="335" spans="1:1" ht="13.2">
      <c r="A335" s="6"/>
    </row>
    <row r="336" spans="1:1" ht="13.2">
      <c r="A336" s="6"/>
    </row>
    <row r="337" spans="1:1" ht="13.2">
      <c r="A337" s="6"/>
    </row>
    <row r="338" spans="1:1" ht="13.2">
      <c r="A338" s="6"/>
    </row>
    <row r="339" spans="1:1" ht="13.2">
      <c r="A339" s="6"/>
    </row>
    <row r="340" spans="1:1" ht="13.2">
      <c r="A340" s="6"/>
    </row>
    <row r="341" spans="1:1" ht="13.2">
      <c r="A341" s="6"/>
    </row>
    <row r="342" spans="1:1" ht="13.2">
      <c r="A342" s="6"/>
    </row>
    <row r="343" spans="1:1" ht="13.2">
      <c r="A343" s="6"/>
    </row>
    <row r="344" spans="1:1" ht="13.2">
      <c r="A344" s="6"/>
    </row>
    <row r="345" spans="1:1" ht="13.2">
      <c r="A345" s="6"/>
    </row>
    <row r="346" spans="1:1" ht="13.2">
      <c r="A346" s="6"/>
    </row>
    <row r="347" spans="1:1" ht="13.2">
      <c r="A347" s="6"/>
    </row>
    <row r="348" spans="1:1" ht="13.2">
      <c r="A348" s="6"/>
    </row>
    <row r="349" spans="1:1" ht="13.2">
      <c r="A349" s="6"/>
    </row>
    <row r="350" spans="1:1" ht="13.2">
      <c r="A350" s="6"/>
    </row>
    <row r="351" spans="1:1" ht="13.2">
      <c r="A351" s="6"/>
    </row>
    <row r="352" spans="1:1" ht="13.2">
      <c r="A352" s="6"/>
    </row>
    <row r="353" spans="1:1" ht="13.2">
      <c r="A353" s="6"/>
    </row>
    <row r="354" spans="1:1" ht="13.2">
      <c r="A354" s="6"/>
    </row>
    <row r="355" spans="1:1" ht="13.2">
      <c r="A355" s="6"/>
    </row>
    <row r="356" spans="1:1" ht="13.2">
      <c r="A356" s="6"/>
    </row>
    <row r="357" spans="1:1" ht="13.2">
      <c r="A357" s="6"/>
    </row>
    <row r="358" spans="1:1" ht="13.2">
      <c r="A358" s="6"/>
    </row>
    <row r="359" spans="1:1" ht="13.2">
      <c r="A359" s="6"/>
    </row>
    <row r="360" spans="1:1" ht="13.2">
      <c r="A360" s="6"/>
    </row>
    <row r="361" spans="1:1" ht="13.2">
      <c r="A361" s="6"/>
    </row>
    <row r="362" spans="1:1" ht="13.2">
      <c r="A362" s="6"/>
    </row>
    <row r="363" spans="1:1" ht="13.2">
      <c r="A363" s="6"/>
    </row>
    <row r="364" spans="1:1" ht="13.2">
      <c r="A364" s="6"/>
    </row>
    <row r="365" spans="1:1" ht="13.2">
      <c r="A365" s="6"/>
    </row>
    <row r="366" spans="1:1" ht="13.2">
      <c r="A366" s="6"/>
    </row>
    <row r="367" spans="1:1" ht="13.2">
      <c r="A367" s="6"/>
    </row>
    <row r="368" spans="1:1" ht="13.2">
      <c r="A368" s="6"/>
    </row>
    <row r="369" spans="1:1" ht="13.2">
      <c r="A369" s="6"/>
    </row>
    <row r="370" spans="1:1" ht="13.2">
      <c r="A370" s="6"/>
    </row>
    <row r="371" spans="1:1" ht="13.2">
      <c r="A371" s="6"/>
    </row>
    <row r="372" spans="1:1" ht="13.2">
      <c r="A372" s="6"/>
    </row>
    <row r="373" spans="1:1" ht="13.2">
      <c r="A373" s="6"/>
    </row>
    <row r="374" spans="1:1" ht="13.2">
      <c r="A374" s="6"/>
    </row>
    <row r="375" spans="1:1" ht="13.2">
      <c r="A375" s="6"/>
    </row>
    <row r="376" spans="1:1" ht="13.2">
      <c r="A376" s="6"/>
    </row>
    <row r="377" spans="1:1" ht="13.2">
      <c r="A377" s="6"/>
    </row>
    <row r="378" spans="1:1" ht="13.2">
      <c r="A378" s="6"/>
    </row>
    <row r="379" spans="1:1" ht="13.2">
      <c r="A379" s="6"/>
    </row>
    <row r="380" spans="1:1" ht="13.2">
      <c r="A380" s="6"/>
    </row>
    <row r="381" spans="1:1" ht="13.2">
      <c r="A381" s="6"/>
    </row>
    <row r="382" spans="1:1" ht="13.2">
      <c r="A382" s="6"/>
    </row>
    <row r="383" spans="1:1" ht="13.2">
      <c r="A383" s="6"/>
    </row>
    <row r="384" spans="1:1" ht="13.2">
      <c r="A384" s="6"/>
    </row>
    <row r="385" spans="1:1" ht="13.2">
      <c r="A385" s="6"/>
    </row>
    <row r="386" spans="1:1" ht="13.2">
      <c r="A386" s="6"/>
    </row>
    <row r="387" spans="1:1" ht="13.2">
      <c r="A387" s="6"/>
    </row>
    <row r="388" spans="1:1" ht="13.2">
      <c r="A388" s="6"/>
    </row>
    <row r="389" spans="1:1" ht="13.2">
      <c r="A389" s="6"/>
    </row>
    <row r="390" spans="1:1" ht="13.2">
      <c r="A390" s="6"/>
    </row>
    <row r="391" spans="1:1" ht="13.2">
      <c r="A391" s="6"/>
    </row>
    <row r="392" spans="1:1" ht="13.2">
      <c r="A392" s="6"/>
    </row>
    <row r="393" spans="1:1" ht="13.2">
      <c r="A393" s="6"/>
    </row>
    <row r="394" spans="1:1" ht="13.2">
      <c r="A394" s="6"/>
    </row>
    <row r="395" spans="1:1" ht="13.2">
      <c r="A395" s="6"/>
    </row>
    <row r="396" spans="1:1" ht="13.2">
      <c r="A396" s="6"/>
    </row>
    <row r="397" spans="1:1" ht="13.2">
      <c r="A397" s="6"/>
    </row>
    <row r="398" spans="1:1" ht="13.2">
      <c r="A398" s="6"/>
    </row>
    <row r="399" spans="1:1" ht="13.2">
      <c r="A399" s="6"/>
    </row>
    <row r="400" spans="1:1" ht="13.2">
      <c r="A400" s="6"/>
    </row>
    <row r="401" spans="1:1" ht="13.2">
      <c r="A401" s="6"/>
    </row>
    <row r="402" spans="1:1" ht="13.2">
      <c r="A402" s="6"/>
    </row>
    <row r="403" spans="1:1" ht="13.2">
      <c r="A403" s="6"/>
    </row>
    <row r="404" spans="1:1" ht="13.2">
      <c r="A404" s="6"/>
    </row>
    <row r="405" spans="1:1" ht="13.2">
      <c r="A405" s="6"/>
    </row>
    <row r="406" spans="1:1" ht="13.2">
      <c r="A406" s="6"/>
    </row>
    <row r="407" spans="1:1" ht="13.2">
      <c r="A407" s="6"/>
    </row>
    <row r="408" spans="1:1" ht="13.2">
      <c r="A408" s="6"/>
    </row>
    <row r="409" spans="1:1" ht="13.2">
      <c r="A409" s="6"/>
    </row>
    <row r="410" spans="1:1" ht="13.2">
      <c r="A410" s="6"/>
    </row>
    <row r="411" spans="1:1" ht="13.2">
      <c r="A411" s="6"/>
    </row>
    <row r="412" spans="1:1" ht="13.2">
      <c r="A412" s="6"/>
    </row>
    <row r="413" spans="1:1" ht="13.2">
      <c r="A413" s="6"/>
    </row>
    <row r="414" spans="1:1" ht="13.2">
      <c r="A414" s="6"/>
    </row>
    <row r="415" spans="1:1" ht="13.2">
      <c r="A415" s="6"/>
    </row>
    <row r="416" spans="1:1" ht="13.2">
      <c r="A416" s="6"/>
    </row>
    <row r="417" spans="1:1" ht="13.2">
      <c r="A417" s="6"/>
    </row>
    <row r="418" spans="1:1" ht="13.2">
      <c r="A418" s="6"/>
    </row>
    <row r="419" spans="1:1" ht="13.2">
      <c r="A419" s="6"/>
    </row>
    <row r="420" spans="1:1" ht="13.2">
      <c r="A420" s="6"/>
    </row>
    <row r="421" spans="1:1" ht="13.2">
      <c r="A421" s="6"/>
    </row>
    <row r="422" spans="1:1" ht="13.2">
      <c r="A422" s="6"/>
    </row>
    <row r="423" spans="1:1" ht="13.2">
      <c r="A423" s="6"/>
    </row>
    <row r="424" spans="1:1" ht="13.2">
      <c r="A424" s="6"/>
    </row>
    <row r="425" spans="1:1" ht="13.2">
      <c r="A425" s="6"/>
    </row>
    <row r="426" spans="1:1" ht="13.2">
      <c r="A426" s="6"/>
    </row>
    <row r="427" spans="1:1" ht="13.2">
      <c r="A427" s="6"/>
    </row>
    <row r="428" spans="1:1" ht="13.2">
      <c r="A428" s="6"/>
    </row>
    <row r="429" spans="1:1" ht="13.2">
      <c r="A429" s="6"/>
    </row>
    <row r="430" spans="1:1" ht="13.2">
      <c r="A430" s="6"/>
    </row>
    <row r="431" spans="1:1" ht="13.2">
      <c r="A431" s="6"/>
    </row>
    <row r="432" spans="1:1" ht="13.2">
      <c r="A432" s="6"/>
    </row>
    <row r="433" spans="1:1" ht="13.2">
      <c r="A433" s="6"/>
    </row>
    <row r="434" spans="1:1" ht="13.2">
      <c r="A434" s="6"/>
    </row>
    <row r="435" spans="1:1" ht="13.2">
      <c r="A435" s="6"/>
    </row>
    <row r="436" spans="1:1" ht="13.2">
      <c r="A436" s="6"/>
    </row>
    <row r="437" spans="1:1" ht="13.2">
      <c r="A437" s="6"/>
    </row>
    <row r="438" spans="1:1" ht="13.2">
      <c r="A438" s="6"/>
    </row>
    <row r="439" spans="1:1" ht="13.2">
      <c r="A439" s="6"/>
    </row>
    <row r="440" spans="1:1" ht="13.2">
      <c r="A440" s="6"/>
    </row>
    <row r="441" spans="1:1" ht="13.2">
      <c r="A441" s="6"/>
    </row>
    <row r="442" spans="1:1" ht="13.2">
      <c r="A442" s="6"/>
    </row>
    <row r="443" spans="1:1" ht="13.2">
      <c r="A443" s="6"/>
    </row>
    <row r="444" spans="1:1" ht="13.2">
      <c r="A444" s="6"/>
    </row>
    <row r="445" spans="1:1" ht="13.2">
      <c r="A445" s="6"/>
    </row>
    <row r="446" spans="1:1" ht="13.2">
      <c r="A446" s="6"/>
    </row>
    <row r="447" spans="1:1" ht="13.2">
      <c r="A447" s="6"/>
    </row>
    <row r="448" spans="1:1" ht="13.2">
      <c r="A448" s="6"/>
    </row>
    <row r="449" spans="1:1" ht="13.2">
      <c r="A449" s="6"/>
    </row>
    <row r="450" spans="1:1" ht="13.2">
      <c r="A450" s="6"/>
    </row>
    <row r="451" spans="1:1" ht="13.2">
      <c r="A451" s="6"/>
    </row>
    <row r="452" spans="1:1" ht="13.2">
      <c r="A452" s="6"/>
    </row>
    <row r="453" spans="1:1" ht="13.2">
      <c r="A453" s="6"/>
    </row>
    <row r="454" spans="1:1" ht="13.2">
      <c r="A454" s="6"/>
    </row>
    <row r="455" spans="1:1" ht="13.2">
      <c r="A455" s="6"/>
    </row>
    <row r="456" spans="1:1" ht="13.2">
      <c r="A456" s="6"/>
    </row>
    <row r="457" spans="1:1" ht="13.2">
      <c r="A457" s="6"/>
    </row>
    <row r="458" spans="1:1" ht="13.2">
      <c r="A458" s="6"/>
    </row>
    <row r="459" spans="1:1" ht="13.2">
      <c r="A459" s="6"/>
    </row>
    <row r="460" spans="1:1" ht="13.2">
      <c r="A460" s="6"/>
    </row>
    <row r="461" spans="1:1" ht="13.2">
      <c r="A461" s="6"/>
    </row>
    <row r="462" spans="1:1" ht="13.2">
      <c r="A462" s="6"/>
    </row>
    <row r="463" spans="1:1" ht="13.2">
      <c r="A463" s="6"/>
    </row>
    <row r="464" spans="1:1" ht="13.2">
      <c r="A464" s="6"/>
    </row>
    <row r="465" spans="1:1" ht="13.2">
      <c r="A465" s="6"/>
    </row>
    <row r="466" spans="1:1" ht="13.2">
      <c r="A466" s="6"/>
    </row>
    <row r="467" spans="1:1" ht="13.2">
      <c r="A467" s="6"/>
    </row>
    <row r="468" spans="1:1" ht="13.2">
      <c r="A468" s="6"/>
    </row>
    <row r="469" spans="1:1" ht="13.2">
      <c r="A469" s="6"/>
    </row>
    <row r="470" spans="1:1" ht="13.2">
      <c r="A470" s="6"/>
    </row>
    <row r="471" spans="1:1" ht="13.2">
      <c r="A471" s="6"/>
    </row>
    <row r="472" spans="1:1" ht="13.2">
      <c r="A472" s="6"/>
    </row>
    <row r="473" spans="1:1" ht="13.2">
      <c r="A473" s="6"/>
    </row>
    <row r="474" spans="1:1" ht="13.2">
      <c r="A474" s="6"/>
    </row>
    <row r="475" spans="1:1" ht="13.2">
      <c r="A475" s="6"/>
    </row>
    <row r="476" spans="1:1" ht="13.2">
      <c r="A476" s="6"/>
    </row>
    <row r="477" spans="1:1" ht="13.2">
      <c r="A477" s="6"/>
    </row>
    <row r="478" spans="1:1" ht="13.2">
      <c r="A478" s="6"/>
    </row>
    <row r="479" spans="1:1" ht="13.2">
      <c r="A479" s="6"/>
    </row>
    <row r="480" spans="1:1" ht="13.2">
      <c r="A480" s="6"/>
    </row>
    <row r="481" spans="1:1" ht="13.2">
      <c r="A481" s="6"/>
    </row>
    <row r="482" spans="1:1" ht="13.2">
      <c r="A482" s="6"/>
    </row>
    <row r="483" spans="1:1" ht="13.2">
      <c r="A483" s="6"/>
    </row>
    <row r="484" spans="1:1" ht="13.2">
      <c r="A484" s="6"/>
    </row>
    <row r="485" spans="1:1" ht="13.2">
      <c r="A485" s="6"/>
    </row>
    <row r="486" spans="1:1" ht="13.2">
      <c r="A486" s="6"/>
    </row>
    <row r="487" spans="1:1" ht="13.2">
      <c r="A487" s="6"/>
    </row>
    <row r="488" spans="1:1" ht="13.2">
      <c r="A488" s="6"/>
    </row>
    <row r="489" spans="1:1" ht="13.2">
      <c r="A489" s="6"/>
    </row>
    <row r="490" spans="1:1" ht="13.2">
      <c r="A490" s="6"/>
    </row>
    <row r="491" spans="1:1" ht="13.2">
      <c r="A491" s="6"/>
    </row>
    <row r="492" spans="1:1" ht="13.2">
      <c r="A492" s="6"/>
    </row>
    <row r="493" spans="1:1" ht="13.2">
      <c r="A493" s="6"/>
    </row>
    <row r="494" spans="1:1" ht="13.2">
      <c r="A494" s="6"/>
    </row>
    <row r="495" spans="1:1" ht="13.2">
      <c r="A495" s="6"/>
    </row>
    <row r="496" spans="1:1" ht="13.2">
      <c r="A496" s="6"/>
    </row>
    <row r="497" spans="1:1" ht="13.2">
      <c r="A497" s="6"/>
    </row>
    <row r="498" spans="1:1" ht="13.2">
      <c r="A498" s="6"/>
    </row>
    <row r="499" spans="1:1" ht="13.2">
      <c r="A499" s="6"/>
    </row>
    <row r="500" spans="1:1" ht="13.2">
      <c r="A500" s="6"/>
    </row>
    <row r="501" spans="1:1" ht="13.2">
      <c r="A501" s="6"/>
    </row>
    <row r="502" spans="1:1" ht="13.2">
      <c r="A502" s="6"/>
    </row>
    <row r="503" spans="1:1" ht="13.2">
      <c r="A503" s="6"/>
    </row>
    <row r="504" spans="1:1" ht="13.2">
      <c r="A504" s="6"/>
    </row>
    <row r="505" spans="1:1" ht="13.2">
      <c r="A505" s="6"/>
    </row>
    <row r="506" spans="1:1" ht="13.2">
      <c r="A506" s="6"/>
    </row>
    <row r="507" spans="1:1" ht="13.2">
      <c r="A507" s="6"/>
    </row>
    <row r="508" spans="1:1" ht="13.2">
      <c r="A508" s="6"/>
    </row>
    <row r="509" spans="1:1" ht="13.2">
      <c r="A509" s="6"/>
    </row>
    <row r="510" spans="1:1" ht="13.2">
      <c r="A510" s="6"/>
    </row>
    <row r="511" spans="1:1" ht="13.2">
      <c r="A511" s="6"/>
    </row>
    <row r="512" spans="1:1" ht="13.2">
      <c r="A512" s="6"/>
    </row>
    <row r="513" spans="1:1" ht="13.2">
      <c r="A513" s="6"/>
    </row>
    <row r="514" spans="1:1" ht="13.2">
      <c r="A514" s="6"/>
    </row>
    <row r="515" spans="1:1" ht="13.2">
      <c r="A515" s="6"/>
    </row>
    <row r="516" spans="1:1" ht="13.2">
      <c r="A516" s="6"/>
    </row>
    <row r="517" spans="1:1" ht="13.2">
      <c r="A517" s="6"/>
    </row>
    <row r="518" spans="1:1" ht="13.2">
      <c r="A518" s="6"/>
    </row>
    <row r="519" spans="1:1" ht="13.2">
      <c r="A519" s="6"/>
    </row>
    <row r="520" spans="1:1" ht="13.2">
      <c r="A520" s="6"/>
    </row>
    <row r="521" spans="1:1" ht="13.2">
      <c r="A521" s="6"/>
    </row>
    <row r="522" spans="1:1" ht="13.2">
      <c r="A522" s="6"/>
    </row>
    <row r="523" spans="1:1" ht="13.2">
      <c r="A523" s="6"/>
    </row>
    <row r="524" spans="1:1" ht="13.2">
      <c r="A524" s="6"/>
    </row>
    <row r="525" spans="1:1" ht="13.2">
      <c r="A525" s="6"/>
    </row>
    <row r="526" spans="1:1" ht="13.2">
      <c r="A526" s="6"/>
    </row>
    <row r="527" spans="1:1" ht="13.2">
      <c r="A527" s="6"/>
    </row>
    <row r="528" spans="1:1" ht="13.2">
      <c r="A528" s="6"/>
    </row>
    <row r="529" spans="1:1" ht="13.2">
      <c r="A529" s="6"/>
    </row>
    <row r="530" spans="1:1" ht="13.2">
      <c r="A530" s="6"/>
    </row>
    <row r="531" spans="1:1" ht="13.2">
      <c r="A531" s="6"/>
    </row>
    <row r="532" spans="1:1" ht="13.2">
      <c r="A532" s="6"/>
    </row>
    <row r="533" spans="1:1" ht="13.2">
      <c r="A533" s="6"/>
    </row>
    <row r="534" spans="1:1" ht="13.2">
      <c r="A534" s="6"/>
    </row>
    <row r="535" spans="1:1" ht="13.2">
      <c r="A535" s="6"/>
    </row>
    <row r="536" spans="1:1" ht="13.2">
      <c r="A536" s="6"/>
    </row>
    <row r="537" spans="1:1" ht="13.2">
      <c r="A537" s="6"/>
    </row>
    <row r="538" spans="1:1" ht="13.2">
      <c r="A538" s="6"/>
    </row>
    <row r="539" spans="1:1" ht="13.2">
      <c r="A539" s="6"/>
    </row>
    <row r="540" spans="1:1" ht="13.2">
      <c r="A540" s="6"/>
    </row>
    <row r="541" spans="1:1" ht="13.2">
      <c r="A541" s="6"/>
    </row>
    <row r="542" spans="1:1" ht="13.2">
      <c r="A542" s="6"/>
    </row>
    <row r="543" spans="1:1" ht="13.2">
      <c r="A543" s="6"/>
    </row>
    <row r="544" spans="1:1" ht="13.2">
      <c r="A544" s="6"/>
    </row>
    <row r="545" spans="1:1" ht="13.2">
      <c r="A545" s="6"/>
    </row>
    <row r="546" spans="1:1" ht="13.2">
      <c r="A546" s="6"/>
    </row>
    <row r="547" spans="1:1" ht="13.2">
      <c r="A547" s="6"/>
    </row>
    <row r="548" spans="1:1" ht="13.2">
      <c r="A548" s="6"/>
    </row>
    <row r="549" spans="1:1" ht="13.2">
      <c r="A549" s="6"/>
    </row>
    <row r="550" spans="1:1" ht="13.2">
      <c r="A550" s="6"/>
    </row>
    <row r="551" spans="1:1" ht="13.2">
      <c r="A551" s="6"/>
    </row>
    <row r="552" spans="1:1" ht="13.2">
      <c r="A552" s="6"/>
    </row>
    <row r="553" spans="1:1" ht="13.2">
      <c r="A553" s="6"/>
    </row>
    <row r="554" spans="1:1" ht="13.2">
      <c r="A554" s="6"/>
    </row>
    <row r="555" spans="1:1" ht="13.2">
      <c r="A555" s="6"/>
    </row>
    <row r="556" spans="1:1" ht="13.2">
      <c r="A556" s="6"/>
    </row>
    <row r="557" spans="1:1" ht="13.2">
      <c r="A557" s="6"/>
    </row>
    <row r="558" spans="1:1" ht="13.2">
      <c r="A558" s="6"/>
    </row>
    <row r="559" spans="1:1" ht="13.2">
      <c r="A559" s="6"/>
    </row>
    <row r="560" spans="1:1" ht="13.2">
      <c r="A560" s="6"/>
    </row>
    <row r="561" spans="1:1" ht="13.2">
      <c r="A561" s="6"/>
    </row>
    <row r="562" spans="1:1" ht="13.2">
      <c r="A562" s="6"/>
    </row>
    <row r="563" spans="1:1" ht="13.2">
      <c r="A563" s="6"/>
    </row>
    <row r="564" spans="1:1" ht="13.2">
      <c r="A564" s="6"/>
    </row>
    <row r="565" spans="1:1" ht="13.2">
      <c r="A565" s="6"/>
    </row>
    <row r="566" spans="1:1" ht="13.2">
      <c r="A566" s="6"/>
    </row>
    <row r="567" spans="1:1" ht="13.2">
      <c r="A567" s="6"/>
    </row>
    <row r="568" spans="1:1" ht="13.2">
      <c r="A568" s="6"/>
    </row>
    <row r="569" spans="1:1" ht="13.2">
      <c r="A569" s="6"/>
    </row>
    <row r="570" spans="1:1" ht="13.2">
      <c r="A570" s="6"/>
    </row>
    <row r="571" spans="1:1" ht="13.2">
      <c r="A571" s="6"/>
    </row>
    <row r="572" spans="1:1" ht="13.2">
      <c r="A572" s="6"/>
    </row>
    <row r="573" spans="1:1" ht="13.2">
      <c r="A573" s="6"/>
    </row>
    <row r="574" spans="1:1" ht="13.2">
      <c r="A574" s="6"/>
    </row>
    <row r="575" spans="1:1" ht="13.2">
      <c r="A575" s="6"/>
    </row>
    <row r="576" spans="1:1" ht="13.2">
      <c r="A576" s="6"/>
    </row>
    <row r="577" spans="1:1" ht="13.2">
      <c r="A577" s="6"/>
    </row>
    <row r="578" spans="1:1" ht="13.2">
      <c r="A578" s="6"/>
    </row>
    <row r="579" spans="1:1" ht="13.2">
      <c r="A579" s="6"/>
    </row>
    <row r="580" spans="1:1" ht="13.2">
      <c r="A580" s="6"/>
    </row>
    <row r="581" spans="1:1" ht="13.2">
      <c r="A581" s="6"/>
    </row>
    <row r="582" spans="1:1" ht="13.2">
      <c r="A582" s="6"/>
    </row>
    <row r="583" spans="1:1" ht="13.2">
      <c r="A583" s="6"/>
    </row>
    <row r="584" spans="1:1" ht="13.2">
      <c r="A584" s="6"/>
    </row>
    <row r="585" spans="1:1" ht="13.2">
      <c r="A585" s="6"/>
    </row>
    <row r="586" spans="1:1" ht="13.2">
      <c r="A586" s="6"/>
    </row>
    <row r="587" spans="1:1" ht="13.2">
      <c r="A587" s="6"/>
    </row>
    <row r="588" spans="1:1" ht="13.2">
      <c r="A588" s="6"/>
    </row>
    <row r="589" spans="1:1" ht="13.2">
      <c r="A589" s="6"/>
    </row>
    <row r="590" spans="1:1" ht="13.2">
      <c r="A590" s="6"/>
    </row>
    <row r="591" spans="1:1" ht="13.2">
      <c r="A591" s="6"/>
    </row>
    <row r="592" spans="1:1" ht="13.2">
      <c r="A592" s="6"/>
    </row>
    <row r="593" spans="1:1" ht="13.2">
      <c r="A593" s="6"/>
    </row>
    <row r="594" spans="1:1" ht="13.2">
      <c r="A594" s="6"/>
    </row>
    <row r="595" spans="1:1" ht="13.2">
      <c r="A595" s="6"/>
    </row>
    <row r="596" spans="1:1" ht="13.2">
      <c r="A596" s="6"/>
    </row>
    <row r="597" spans="1:1" ht="13.2">
      <c r="A597" s="6"/>
    </row>
    <row r="598" spans="1:1" ht="13.2">
      <c r="A598" s="6"/>
    </row>
    <row r="599" spans="1:1" ht="13.2">
      <c r="A599" s="6"/>
    </row>
    <row r="600" spans="1:1" ht="13.2">
      <c r="A600" s="6"/>
    </row>
    <row r="601" spans="1:1" ht="13.2">
      <c r="A601" s="6"/>
    </row>
    <row r="602" spans="1:1" ht="13.2">
      <c r="A602" s="6"/>
    </row>
    <row r="603" spans="1:1" ht="13.2">
      <c r="A603" s="6"/>
    </row>
    <row r="604" spans="1:1" ht="13.2">
      <c r="A604" s="6"/>
    </row>
    <row r="605" spans="1:1" ht="13.2">
      <c r="A605" s="6"/>
    </row>
    <row r="606" spans="1:1" ht="13.2">
      <c r="A606" s="6"/>
    </row>
    <row r="607" spans="1:1" ht="13.2">
      <c r="A607" s="6"/>
    </row>
    <row r="608" spans="1:1" ht="13.2">
      <c r="A608" s="6"/>
    </row>
    <row r="609" spans="1:1" ht="13.2">
      <c r="A609" s="6"/>
    </row>
    <row r="610" spans="1:1" ht="13.2">
      <c r="A610" s="6"/>
    </row>
    <row r="611" spans="1:1" ht="13.2">
      <c r="A611" s="6"/>
    </row>
    <row r="612" spans="1:1" ht="13.2">
      <c r="A612" s="6"/>
    </row>
    <row r="613" spans="1:1" ht="13.2">
      <c r="A613" s="6"/>
    </row>
    <row r="614" spans="1:1" ht="13.2">
      <c r="A614" s="6"/>
    </row>
    <row r="615" spans="1:1" ht="13.2">
      <c r="A615" s="6"/>
    </row>
    <row r="616" spans="1:1" ht="13.2">
      <c r="A616" s="6"/>
    </row>
    <row r="617" spans="1:1" ht="13.2">
      <c r="A617" s="6"/>
    </row>
    <row r="618" spans="1:1" ht="13.2">
      <c r="A618" s="6"/>
    </row>
    <row r="619" spans="1:1" ht="13.2">
      <c r="A619" s="6"/>
    </row>
    <row r="620" spans="1:1" ht="13.2">
      <c r="A620" s="6"/>
    </row>
    <row r="621" spans="1:1" ht="13.2">
      <c r="A621" s="6"/>
    </row>
    <row r="622" spans="1:1" ht="13.2">
      <c r="A622" s="6"/>
    </row>
    <row r="623" spans="1:1" ht="13.2">
      <c r="A623" s="6"/>
    </row>
    <row r="624" spans="1:1" ht="13.2">
      <c r="A624" s="6"/>
    </row>
    <row r="625" spans="1:1" ht="13.2">
      <c r="A625" s="6"/>
    </row>
    <row r="626" spans="1:1" ht="13.2">
      <c r="A626" s="6"/>
    </row>
    <row r="627" spans="1:1" ht="13.2">
      <c r="A627" s="6"/>
    </row>
    <row r="628" spans="1:1" ht="13.2">
      <c r="A628" s="6"/>
    </row>
    <row r="629" spans="1:1" ht="13.2">
      <c r="A629" s="6"/>
    </row>
    <row r="630" spans="1:1" ht="13.2">
      <c r="A630" s="6"/>
    </row>
    <row r="631" spans="1:1" ht="13.2">
      <c r="A631" s="6"/>
    </row>
    <row r="632" spans="1:1" ht="13.2">
      <c r="A632" s="6"/>
    </row>
    <row r="633" spans="1:1" ht="13.2">
      <c r="A633" s="6"/>
    </row>
    <row r="634" spans="1:1" ht="13.2">
      <c r="A634" s="6"/>
    </row>
    <row r="635" spans="1:1" ht="13.2">
      <c r="A635" s="6"/>
    </row>
    <row r="636" spans="1:1" ht="13.2">
      <c r="A636" s="6"/>
    </row>
    <row r="637" spans="1:1" ht="13.2">
      <c r="A637" s="6"/>
    </row>
    <row r="638" spans="1:1" ht="13.2">
      <c r="A638" s="6"/>
    </row>
    <row r="639" spans="1:1" ht="13.2">
      <c r="A639" s="6"/>
    </row>
    <row r="640" spans="1:1" ht="13.2">
      <c r="A640" s="6"/>
    </row>
    <row r="641" spans="1:1" ht="13.2">
      <c r="A641" s="6"/>
    </row>
    <row r="642" spans="1:1" ht="13.2">
      <c r="A642" s="6"/>
    </row>
    <row r="643" spans="1:1" ht="13.2">
      <c r="A643" s="6"/>
    </row>
    <row r="644" spans="1:1" ht="13.2">
      <c r="A644" s="6"/>
    </row>
    <row r="645" spans="1:1" ht="13.2">
      <c r="A645" s="6"/>
    </row>
    <row r="646" spans="1:1" ht="13.2">
      <c r="A646" s="6"/>
    </row>
    <row r="647" spans="1:1" ht="13.2">
      <c r="A647" s="6"/>
    </row>
    <row r="648" spans="1:1" ht="13.2">
      <c r="A648" s="6"/>
    </row>
    <row r="649" spans="1:1" ht="13.2">
      <c r="A649" s="6"/>
    </row>
    <row r="650" spans="1:1" ht="13.2">
      <c r="A650" s="6"/>
    </row>
    <row r="651" spans="1:1" ht="13.2">
      <c r="A651" s="6"/>
    </row>
    <row r="652" spans="1:1" ht="13.2">
      <c r="A652" s="6"/>
    </row>
    <row r="653" spans="1:1" ht="13.2">
      <c r="A653" s="6"/>
    </row>
    <row r="654" spans="1:1" ht="13.2">
      <c r="A654" s="6"/>
    </row>
    <row r="655" spans="1:1" ht="13.2">
      <c r="A655" s="6"/>
    </row>
    <row r="656" spans="1:1" ht="13.2">
      <c r="A656" s="6"/>
    </row>
    <row r="657" spans="1:1" ht="13.2">
      <c r="A657" s="6"/>
    </row>
    <row r="658" spans="1:1" ht="13.2">
      <c r="A658" s="6"/>
    </row>
    <row r="659" spans="1:1" ht="13.2">
      <c r="A659" s="6"/>
    </row>
    <row r="660" spans="1:1" ht="13.2">
      <c r="A660" s="6"/>
    </row>
    <row r="661" spans="1:1" ht="13.2">
      <c r="A661" s="6"/>
    </row>
    <row r="662" spans="1:1" ht="13.2">
      <c r="A662" s="6"/>
    </row>
    <row r="663" spans="1:1" ht="13.2">
      <c r="A663" s="6"/>
    </row>
    <row r="664" spans="1:1" ht="13.2">
      <c r="A664" s="6"/>
    </row>
    <row r="665" spans="1:1" ht="13.2">
      <c r="A665" s="6"/>
    </row>
    <row r="666" spans="1:1" ht="13.2">
      <c r="A666" s="6"/>
    </row>
    <row r="667" spans="1:1" ht="13.2">
      <c r="A667" s="6"/>
    </row>
    <row r="668" spans="1:1" ht="13.2">
      <c r="A668" s="6"/>
    </row>
    <row r="669" spans="1:1" ht="13.2">
      <c r="A669" s="6"/>
    </row>
    <row r="670" spans="1:1" ht="13.2">
      <c r="A670" s="6"/>
    </row>
    <row r="671" spans="1:1" ht="13.2">
      <c r="A671" s="6"/>
    </row>
    <row r="672" spans="1:1" ht="13.2">
      <c r="A672" s="6"/>
    </row>
    <row r="673" spans="1:1" ht="13.2">
      <c r="A673" s="6"/>
    </row>
    <row r="674" spans="1:1" ht="13.2">
      <c r="A674" s="6"/>
    </row>
    <row r="675" spans="1:1" ht="13.2">
      <c r="A675" s="6"/>
    </row>
    <row r="676" spans="1:1" ht="13.2">
      <c r="A676" s="6"/>
    </row>
    <row r="677" spans="1:1" ht="13.2">
      <c r="A677" s="6"/>
    </row>
    <row r="678" spans="1:1" ht="13.2">
      <c r="A678" s="6"/>
    </row>
    <row r="679" spans="1:1" ht="13.2">
      <c r="A679" s="6"/>
    </row>
    <row r="680" spans="1:1" ht="13.2">
      <c r="A680" s="6"/>
    </row>
    <row r="681" spans="1:1" ht="13.2">
      <c r="A681" s="6"/>
    </row>
    <row r="682" spans="1:1" ht="13.2">
      <c r="A682" s="6"/>
    </row>
    <row r="683" spans="1:1" ht="13.2">
      <c r="A683" s="6"/>
    </row>
    <row r="684" spans="1:1" ht="13.2">
      <c r="A684" s="6"/>
    </row>
    <row r="685" spans="1:1" ht="13.2">
      <c r="A685" s="6"/>
    </row>
    <row r="686" spans="1:1" ht="13.2">
      <c r="A686" s="6"/>
    </row>
    <row r="687" spans="1:1" ht="13.2">
      <c r="A687" s="6"/>
    </row>
    <row r="688" spans="1:1" ht="13.2">
      <c r="A688" s="6"/>
    </row>
    <row r="689" spans="1:1" ht="13.2">
      <c r="A689" s="6"/>
    </row>
    <row r="690" spans="1:1" ht="13.2">
      <c r="A690" s="6"/>
    </row>
    <row r="691" spans="1:1" ht="13.2">
      <c r="A691" s="6"/>
    </row>
    <row r="692" spans="1:1" ht="13.2">
      <c r="A692" s="6"/>
    </row>
    <row r="693" spans="1:1" ht="13.2">
      <c r="A693" s="6"/>
    </row>
    <row r="694" spans="1:1" ht="13.2">
      <c r="A694" s="6"/>
    </row>
    <row r="695" spans="1:1" ht="13.2">
      <c r="A695" s="6"/>
    </row>
    <row r="696" spans="1:1" ht="13.2">
      <c r="A696" s="6"/>
    </row>
    <row r="697" spans="1:1" ht="13.2">
      <c r="A697" s="6"/>
    </row>
    <row r="698" spans="1:1" ht="13.2">
      <c r="A698" s="6"/>
    </row>
    <row r="699" spans="1:1" ht="13.2">
      <c r="A699" s="6"/>
    </row>
    <row r="700" spans="1:1" ht="13.2">
      <c r="A700" s="6"/>
    </row>
    <row r="701" spans="1:1" ht="13.2">
      <c r="A701" s="6"/>
    </row>
    <row r="702" spans="1:1" ht="13.2">
      <c r="A702" s="6"/>
    </row>
    <row r="703" spans="1:1" ht="13.2">
      <c r="A703" s="6"/>
    </row>
    <row r="704" spans="1:1" ht="13.2">
      <c r="A704" s="6"/>
    </row>
    <row r="705" spans="1:1" ht="13.2">
      <c r="A705" s="6"/>
    </row>
    <row r="706" spans="1:1" ht="13.2">
      <c r="A706" s="6"/>
    </row>
    <row r="707" spans="1:1" ht="13.2">
      <c r="A707" s="6"/>
    </row>
    <row r="708" spans="1:1" ht="13.2">
      <c r="A708" s="6"/>
    </row>
    <row r="709" spans="1:1" ht="13.2">
      <c r="A709" s="6"/>
    </row>
    <row r="710" spans="1:1" ht="13.2">
      <c r="A710" s="6"/>
    </row>
    <row r="711" spans="1:1" ht="13.2">
      <c r="A711" s="6"/>
    </row>
    <row r="712" spans="1:1" ht="13.2">
      <c r="A712" s="6"/>
    </row>
    <row r="713" spans="1:1" ht="13.2">
      <c r="A713" s="6"/>
    </row>
    <row r="714" spans="1:1" ht="13.2">
      <c r="A714" s="6"/>
    </row>
    <row r="715" spans="1:1" ht="13.2">
      <c r="A715" s="6"/>
    </row>
    <row r="716" spans="1:1" ht="13.2">
      <c r="A716" s="6"/>
    </row>
    <row r="717" spans="1:1" ht="13.2">
      <c r="A717" s="6"/>
    </row>
    <row r="718" spans="1:1" ht="13.2">
      <c r="A718" s="6"/>
    </row>
    <row r="719" spans="1:1" ht="13.2">
      <c r="A719" s="6"/>
    </row>
    <row r="720" spans="1:1" ht="13.2">
      <c r="A720" s="6"/>
    </row>
    <row r="721" spans="1:1" ht="13.2">
      <c r="A721" s="6"/>
    </row>
    <row r="722" spans="1:1" ht="13.2">
      <c r="A722" s="6"/>
    </row>
    <row r="723" spans="1:1" ht="13.2">
      <c r="A723" s="6"/>
    </row>
    <row r="724" spans="1:1" ht="13.2">
      <c r="A724" s="6"/>
    </row>
    <row r="725" spans="1:1" ht="13.2">
      <c r="A725" s="6"/>
    </row>
    <row r="726" spans="1:1" ht="13.2">
      <c r="A726" s="6"/>
    </row>
    <row r="727" spans="1:1" ht="13.2">
      <c r="A727" s="6"/>
    </row>
    <row r="728" spans="1:1" ht="13.2">
      <c r="A728" s="6"/>
    </row>
    <row r="729" spans="1:1" ht="13.2">
      <c r="A729" s="6"/>
    </row>
    <row r="730" spans="1:1" ht="13.2">
      <c r="A730" s="6"/>
    </row>
    <row r="731" spans="1:1" ht="13.2">
      <c r="A731" s="6"/>
    </row>
    <row r="732" spans="1:1" ht="13.2">
      <c r="A732" s="6"/>
    </row>
    <row r="733" spans="1:1" ht="13.2">
      <c r="A733" s="6"/>
    </row>
    <row r="734" spans="1:1" ht="13.2">
      <c r="A734" s="6"/>
    </row>
    <row r="735" spans="1:1" ht="13.2">
      <c r="A735" s="6"/>
    </row>
    <row r="736" spans="1:1" ht="13.2">
      <c r="A736" s="6"/>
    </row>
    <row r="737" spans="1:1" ht="13.2">
      <c r="A737" s="6"/>
    </row>
    <row r="738" spans="1:1" ht="13.2">
      <c r="A738" s="6"/>
    </row>
    <row r="739" spans="1:1" ht="13.2">
      <c r="A739" s="6"/>
    </row>
    <row r="740" spans="1:1" ht="13.2">
      <c r="A740" s="6"/>
    </row>
    <row r="741" spans="1:1" ht="13.2">
      <c r="A741" s="6"/>
    </row>
    <row r="742" spans="1:1" ht="13.2">
      <c r="A742" s="6"/>
    </row>
    <row r="743" spans="1:1" ht="13.2">
      <c r="A743" s="6"/>
    </row>
    <row r="744" spans="1:1" ht="13.2">
      <c r="A744" s="6"/>
    </row>
    <row r="745" spans="1:1" ht="13.2">
      <c r="A745" s="6"/>
    </row>
    <row r="746" spans="1:1" ht="13.2">
      <c r="A746" s="6"/>
    </row>
    <row r="747" spans="1:1" ht="13.2">
      <c r="A747" s="6"/>
    </row>
    <row r="748" spans="1:1" ht="13.2">
      <c r="A748" s="6"/>
    </row>
    <row r="749" spans="1:1" ht="13.2">
      <c r="A749" s="6"/>
    </row>
    <row r="750" spans="1:1" ht="13.2">
      <c r="A750" s="6"/>
    </row>
    <row r="751" spans="1:1" ht="13.2">
      <c r="A751" s="6"/>
    </row>
    <row r="752" spans="1:1" ht="13.2">
      <c r="A752" s="6"/>
    </row>
    <row r="753" spans="1:1" ht="13.2">
      <c r="A753" s="6"/>
    </row>
    <row r="754" spans="1:1" ht="13.2">
      <c r="A754" s="6"/>
    </row>
    <row r="755" spans="1:1" ht="13.2">
      <c r="A755" s="6"/>
    </row>
    <row r="756" spans="1:1" ht="13.2">
      <c r="A756" s="6"/>
    </row>
    <row r="757" spans="1:1" ht="13.2">
      <c r="A757" s="6"/>
    </row>
    <row r="758" spans="1:1" ht="13.2">
      <c r="A758" s="6"/>
    </row>
    <row r="759" spans="1:1" ht="13.2">
      <c r="A759" s="6"/>
    </row>
    <row r="760" spans="1:1" ht="13.2">
      <c r="A760" s="6"/>
    </row>
    <row r="761" spans="1:1" ht="13.2">
      <c r="A761" s="6"/>
    </row>
    <row r="762" spans="1:1" ht="13.2">
      <c r="A762" s="6"/>
    </row>
    <row r="763" spans="1:1" ht="13.2">
      <c r="A763" s="6"/>
    </row>
    <row r="764" spans="1:1" ht="13.2">
      <c r="A764" s="6"/>
    </row>
    <row r="765" spans="1:1" ht="13.2">
      <c r="A765" s="6"/>
    </row>
    <row r="766" spans="1:1" ht="13.2">
      <c r="A766" s="6"/>
    </row>
    <row r="767" spans="1:1" ht="13.2">
      <c r="A767" s="6"/>
    </row>
    <row r="768" spans="1:1" ht="13.2">
      <c r="A768" s="6"/>
    </row>
    <row r="769" spans="1:1" ht="13.2">
      <c r="A769" s="6"/>
    </row>
    <row r="770" spans="1:1" ht="13.2">
      <c r="A770" s="6"/>
    </row>
    <row r="771" spans="1:1" ht="13.2">
      <c r="A771" s="6"/>
    </row>
    <row r="772" spans="1:1" ht="13.2">
      <c r="A772" s="6"/>
    </row>
    <row r="773" spans="1:1" ht="13.2">
      <c r="A773" s="6"/>
    </row>
    <row r="774" spans="1:1" ht="13.2">
      <c r="A774" s="6"/>
    </row>
    <row r="775" spans="1:1" ht="13.2">
      <c r="A775" s="6"/>
    </row>
    <row r="776" spans="1:1" ht="13.2">
      <c r="A776" s="6"/>
    </row>
    <row r="777" spans="1:1" ht="13.2">
      <c r="A777" s="6"/>
    </row>
    <row r="778" spans="1:1" ht="13.2">
      <c r="A778" s="6"/>
    </row>
    <row r="779" spans="1:1" ht="13.2">
      <c r="A779" s="6"/>
    </row>
    <row r="780" spans="1:1" ht="13.2">
      <c r="A780" s="6"/>
    </row>
    <row r="781" spans="1:1" ht="13.2">
      <c r="A781" s="6"/>
    </row>
    <row r="782" spans="1:1" ht="13.2">
      <c r="A782" s="6"/>
    </row>
    <row r="783" spans="1:1" ht="13.2">
      <c r="A783" s="6"/>
    </row>
    <row r="784" spans="1:1" ht="13.2">
      <c r="A784" s="6"/>
    </row>
    <row r="785" spans="1:1" ht="13.2">
      <c r="A785" s="6"/>
    </row>
    <row r="786" spans="1:1" ht="13.2">
      <c r="A786" s="6"/>
    </row>
    <row r="787" spans="1:1" ht="13.2">
      <c r="A787" s="6"/>
    </row>
    <row r="788" spans="1:1" ht="13.2">
      <c r="A788" s="6"/>
    </row>
    <row r="789" spans="1:1" ht="13.2">
      <c r="A789" s="6"/>
    </row>
    <row r="790" spans="1:1" ht="13.2">
      <c r="A790" s="6"/>
    </row>
    <row r="791" spans="1:1" ht="13.2">
      <c r="A791" s="6"/>
    </row>
    <row r="792" spans="1:1" ht="13.2">
      <c r="A792" s="6"/>
    </row>
    <row r="793" spans="1:1" ht="13.2">
      <c r="A793" s="6"/>
    </row>
    <row r="794" spans="1:1" ht="13.2">
      <c r="A794" s="6"/>
    </row>
    <row r="795" spans="1:1" ht="13.2">
      <c r="A795" s="6"/>
    </row>
    <row r="796" spans="1:1" ht="13.2">
      <c r="A796" s="6"/>
    </row>
    <row r="797" spans="1:1" ht="13.2">
      <c r="A797" s="6"/>
    </row>
    <row r="798" spans="1:1" ht="13.2">
      <c r="A798" s="6"/>
    </row>
    <row r="799" spans="1:1" ht="13.2">
      <c r="A799" s="6"/>
    </row>
    <row r="800" spans="1:1" ht="13.2">
      <c r="A800" s="6"/>
    </row>
    <row r="801" spans="1:1" ht="13.2">
      <c r="A801" s="6"/>
    </row>
    <row r="802" spans="1:1" ht="13.2">
      <c r="A802" s="6"/>
    </row>
    <row r="803" spans="1:1" ht="13.2">
      <c r="A803" s="6"/>
    </row>
    <row r="804" spans="1:1" ht="13.2">
      <c r="A804" s="6"/>
    </row>
    <row r="805" spans="1:1" ht="13.2">
      <c r="A805" s="6"/>
    </row>
    <row r="806" spans="1:1" ht="13.2">
      <c r="A806" s="6"/>
    </row>
    <row r="807" spans="1:1" ht="13.2">
      <c r="A807" s="6"/>
    </row>
    <row r="808" spans="1:1" ht="13.2">
      <c r="A808" s="6"/>
    </row>
    <row r="809" spans="1:1" ht="13.2">
      <c r="A809" s="6"/>
    </row>
    <row r="810" spans="1:1" ht="13.2">
      <c r="A810" s="6"/>
    </row>
    <row r="811" spans="1:1" ht="13.2">
      <c r="A811" s="6"/>
    </row>
    <row r="812" spans="1:1" ht="13.2">
      <c r="A812" s="6"/>
    </row>
    <row r="813" spans="1:1" ht="13.2">
      <c r="A813" s="6"/>
    </row>
    <row r="814" spans="1:1" ht="13.2">
      <c r="A814" s="6"/>
    </row>
    <row r="815" spans="1:1" ht="13.2">
      <c r="A815" s="6"/>
    </row>
    <row r="816" spans="1:1" ht="13.2">
      <c r="A816" s="6"/>
    </row>
    <row r="817" spans="1:1" ht="13.2">
      <c r="A817" s="6"/>
    </row>
    <row r="818" spans="1:1" ht="13.2">
      <c r="A818" s="6"/>
    </row>
    <row r="819" spans="1:1" ht="13.2">
      <c r="A819" s="6"/>
    </row>
    <row r="820" spans="1:1" ht="13.2">
      <c r="A820" s="6"/>
    </row>
    <row r="821" spans="1:1" ht="13.2">
      <c r="A821" s="6"/>
    </row>
    <row r="822" spans="1:1" ht="13.2">
      <c r="A822" s="6"/>
    </row>
    <row r="823" spans="1:1" ht="13.2">
      <c r="A823" s="6"/>
    </row>
    <row r="824" spans="1:1" ht="13.2">
      <c r="A824" s="6"/>
    </row>
    <row r="825" spans="1:1" ht="13.2">
      <c r="A825" s="6"/>
    </row>
    <row r="826" spans="1:1" ht="13.2">
      <c r="A826" s="6"/>
    </row>
    <row r="827" spans="1:1" ht="13.2">
      <c r="A827" s="6"/>
    </row>
    <row r="828" spans="1:1" ht="13.2">
      <c r="A828" s="6"/>
    </row>
    <row r="829" spans="1:1" ht="13.2">
      <c r="A829" s="6"/>
    </row>
    <row r="830" spans="1:1" ht="13.2">
      <c r="A830" s="6"/>
    </row>
    <row r="831" spans="1:1" ht="13.2">
      <c r="A831" s="6"/>
    </row>
    <row r="832" spans="1:1" ht="13.2">
      <c r="A832" s="6"/>
    </row>
    <row r="833" spans="1:1" ht="13.2">
      <c r="A833" s="6"/>
    </row>
    <row r="834" spans="1:1" ht="13.2">
      <c r="A834" s="6"/>
    </row>
    <row r="835" spans="1:1" ht="13.2">
      <c r="A835" s="6"/>
    </row>
    <row r="836" spans="1:1" ht="13.2">
      <c r="A836" s="6"/>
    </row>
    <row r="837" spans="1:1" ht="13.2">
      <c r="A837" s="6"/>
    </row>
    <row r="838" spans="1:1" ht="13.2">
      <c r="A838" s="6"/>
    </row>
    <row r="839" spans="1:1" ht="13.2">
      <c r="A839" s="6"/>
    </row>
    <row r="840" spans="1:1" ht="13.2">
      <c r="A840" s="6"/>
    </row>
    <row r="841" spans="1:1" ht="13.2">
      <c r="A841" s="6"/>
    </row>
    <row r="842" spans="1:1" ht="13.2">
      <c r="A842" s="6"/>
    </row>
    <row r="843" spans="1:1" ht="13.2">
      <c r="A843" s="6"/>
    </row>
    <row r="844" spans="1:1" ht="13.2">
      <c r="A844" s="6"/>
    </row>
    <row r="845" spans="1:1" ht="13.2">
      <c r="A845" s="6"/>
    </row>
    <row r="846" spans="1:1" ht="13.2">
      <c r="A846" s="6"/>
    </row>
    <row r="847" spans="1:1" ht="13.2">
      <c r="A847" s="6"/>
    </row>
    <row r="848" spans="1:1" ht="13.2">
      <c r="A848" s="6"/>
    </row>
    <row r="849" spans="1:1" ht="13.2">
      <c r="A849" s="6"/>
    </row>
    <row r="850" spans="1:1" ht="13.2">
      <c r="A850" s="6"/>
    </row>
    <row r="851" spans="1:1" ht="13.2">
      <c r="A851" s="6"/>
    </row>
    <row r="852" spans="1:1" ht="13.2">
      <c r="A852" s="6"/>
    </row>
    <row r="853" spans="1:1" ht="13.2">
      <c r="A853" s="6"/>
    </row>
    <row r="854" spans="1:1" ht="13.2">
      <c r="A854" s="6"/>
    </row>
    <row r="855" spans="1:1" ht="13.2">
      <c r="A855" s="6"/>
    </row>
    <row r="856" spans="1:1" ht="13.2">
      <c r="A856" s="6"/>
    </row>
    <row r="857" spans="1:1" ht="13.2">
      <c r="A857" s="6"/>
    </row>
    <row r="858" spans="1:1" ht="13.2">
      <c r="A858" s="6"/>
    </row>
    <row r="859" spans="1:1" ht="13.2">
      <c r="A859" s="6"/>
    </row>
    <row r="860" spans="1:1" ht="13.2">
      <c r="A860" s="6"/>
    </row>
    <row r="861" spans="1:1" ht="13.2">
      <c r="A861" s="6"/>
    </row>
    <row r="862" spans="1:1" ht="13.2">
      <c r="A862" s="6"/>
    </row>
    <row r="863" spans="1:1" ht="13.2">
      <c r="A863" s="6"/>
    </row>
    <row r="864" spans="1:1" ht="13.2">
      <c r="A864" s="6"/>
    </row>
    <row r="865" spans="1:1" ht="13.2">
      <c r="A865" s="6"/>
    </row>
    <row r="866" spans="1:1" ht="13.2">
      <c r="A866" s="6"/>
    </row>
    <row r="867" spans="1:1" ht="13.2">
      <c r="A867" s="6"/>
    </row>
    <row r="868" spans="1:1" ht="13.2">
      <c r="A868" s="6"/>
    </row>
    <row r="869" spans="1:1" ht="13.2">
      <c r="A869" s="6"/>
    </row>
    <row r="870" spans="1:1" ht="13.2">
      <c r="A870" s="6"/>
    </row>
    <row r="871" spans="1:1" ht="13.2">
      <c r="A871" s="6"/>
    </row>
    <row r="872" spans="1:1" ht="13.2">
      <c r="A872" s="6"/>
    </row>
    <row r="873" spans="1:1" ht="13.2">
      <c r="A873" s="6"/>
    </row>
    <row r="874" spans="1:1" ht="13.2">
      <c r="A874" s="6"/>
    </row>
    <row r="875" spans="1:1" ht="13.2">
      <c r="A875" s="6"/>
    </row>
    <row r="876" spans="1:1" ht="13.2">
      <c r="A876" s="6"/>
    </row>
    <row r="877" spans="1:1" ht="13.2">
      <c r="A877" s="6"/>
    </row>
    <row r="878" spans="1:1" ht="13.2">
      <c r="A878" s="6"/>
    </row>
    <row r="879" spans="1:1" ht="13.2">
      <c r="A879" s="6"/>
    </row>
    <row r="880" spans="1:1" ht="13.2">
      <c r="A880" s="6"/>
    </row>
    <row r="881" spans="1:1" ht="13.2">
      <c r="A881" s="6"/>
    </row>
    <row r="882" spans="1:1" ht="13.2">
      <c r="A882" s="6"/>
    </row>
    <row r="883" spans="1:1" ht="13.2">
      <c r="A883" s="6"/>
    </row>
    <row r="884" spans="1:1" ht="13.2">
      <c r="A884" s="6"/>
    </row>
    <row r="885" spans="1:1" ht="13.2">
      <c r="A885" s="6"/>
    </row>
    <row r="886" spans="1:1" ht="13.2">
      <c r="A886" s="6"/>
    </row>
    <row r="887" spans="1:1" ht="13.2">
      <c r="A887" s="6"/>
    </row>
    <row r="888" spans="1:1" ht="13.2">
      <c r="A888" s="6"/>
    </row>
    <row r="889" spans="1:1" ht="13.2">
      <c r="A889" s="6"/>
    </row>
    <row r="890" spans="1:1" ht="13.2">
      <c r="A890" s="6"/>
    </row>
    <row r="891" spans="1:1" ht="13.2">
      <c r="A891" s="6"/>
    </row>
    <row r="892" spans="1:1" ht="13.2">
      <c r="A892" s="6"/>
    </row>
    <row r="893" spans="1:1" ht="13.2">
      <c r="A893" s="6"/>
    </row>
    <row r="894" spans="1:1" ht="13.2">
      <c r="A894" s="6"/>
    </row>
    <row r="895" spans="1:1" ht="13.2">
      <c r="A895" s="6"/>
    </row>
    <row r="896" spans="1:1" ht="13.2">
      <c r="A896" s="6"/>
    </row>
    <row r="897" spans="1:1" ht="13.2">
      <c r="A897" s="6"/>
    </row>
    <row r="898" spans="1:1" ht="13.2">
      <c r="A898" s="6"/>
    </row>
    <row r="899" spans="1:1" ht="13.2">
      <c r="A899" s="6"/>
    </row>
    <row r="900" spans="1:1" ht="13.2">
      <c r="A900" s="6"/>
    </row>
    <row r="901" spans="1:1" ht="13.2">
      <c r="A901" s="6"/>
    </row>
    <row r="902" spans="1:1" ht="13.2">
      <c r="A902" s="6"/>
    </row>
    <row r="903" spans="1:1" ht="13.2">
      <c r="A903" s="6"/>
    </row>
    <row r="904" spans="1:1" ht="13.2">
      <c r="A904" s="6"/>
    </row>
    <row r="905" spans="1:1" ht="13.2">
      <c r="A905" s="6"/>
    </row>
    <row r="906" spans="1:1" ht="13.2">
      <c r="A906" s="6"/>
    </row>
    <row r="907" spans="1:1" ht="13.2">
      <c r="A907" s="6"/>
    </row>
    <row r="908" spans="1:1" ht="13.2">
      <c r="A908" s="6"/>
    </row>
    <row r="909" spans="1:1" ht="13.2">
      <c r="A909" s="6"/>
    </row>
    <row r="910" spans="1:1" ht="13.2">
      <c r="A910" s="6"/>
    </row>
    <row r="911" spans="1:1" ht="13.2">
      <c r="A911" s="6"/>
    </row>
    <row r="912" spans="1:1" ht="13.2">
      <c r="A912" s="6"/>
    </row>
    <row r="913" spans="1:1" ht="13.2">
      <c r="A913" s="6"/>
    </row>
    <row r="914" spans="1:1" ht="13.2">
      <c r="A914" s="6"/>
    </row>
    <row r="915" spans="1:1" ht="13.2">
      <c r="A915" s="6"/>
    </row>
    <row r="916" spans="1:1" ht="13.2">
      <c r="A916" s="6"/>
    </row>
    <row r="917" spans="1:1" ht="13.2">
      <c r="A917" s="6"/>
    </row>
    <row r="918" spans="1:1" ht="13.2">
      <c r="A918" s="6"/>
    </row>
    <row r="919" spans="1:1" ht="13.2">
      <c r="A919" s="6"/>
    </row>
    <row r="920" spans="1:1" ht="13.2">
      <c r="A920" s="6"/>
    </row>
    <row r="921" spans="1:1" ht="13.2">
      <c r="A921" s="6"/>
    </row>
    <row r="922" spans="1:1" ht="13.2">
      <c r="A922" s="6"/>
    </row>
    <row r="923" spans="1:1" ht="13.2">
      <c r="A923" s="6"/>
    </row>
    <row r="924" spans="1:1" ht="13.2">
      <c r="A924" s="6"/>
    </row>
    <row r="925" spans="1:1" ht="13.2">
      <c r="A925" s="6"/>
    </row>
    <row r="926" spans="1:1" ht="13.2">
      <c r="A926" s="6"/>
    </row>
    <row r="927" spans="1:1" ht="13.2">
      <c r="A927" s="6"/>
    </row>
    <row r="928" spans="1:1" ht="13.2">
      <c r="A928" s="6"/>
    </row>
    <row r="929" spans="1:1" ht="13.2">
      <c r="A929" s="6"/>
    </row>
    <row r="930" spans="1:1" ht="13.2">
      <c r="A930" s="6"/>
    </row>
    <row r="931" spans="1:1" ht="13.2">
      <c r="A931" s="6"/>
    </row>
    <row r="932" spans="1:1" ht="13.2">
      <c r="A932" s="6"/>
    </row>
    <row r="933" spans="1:1" ht="13.2">
      <c r="A933" s="6"/>
    </row>
    <row r="934" spans="1:1" ht="13.2">
      <c r="A934" s="6"/>
    </row>
    <row r="935" spans="1:1" ht="13.2">
      <c r="A935" s="6"/>
    </row>
    <row r="936" spans="1:1" ht="13.2">
      <c r="A936" s="6"/>
    </row>
    <row r="937" spans="1:1" ht="13.2">
      <c r="A937" s="6"/>
    </row>
    <row r="938" spans="1:1" ht="13.2">
      <c r="A938" s="6"/>
    </row>
    <row r="939" spans="1:1" ht="13.2">
      <c r="A939" s="6"/>
    </row>
    <row r="940" spans="1:1" ht="13.2">
      <c r="A940" s="6"/>
    </row>
    <row r="941" spans="1:1" ht="13.2">
      <c r="A941" s="6"/>
    </row>
    <row r="942" spans="1:1" ht="13.2">
      <c r="A942" s="6"/>
    </row>
    <row r="943" spans="1:1" ht="13.2">
      <c r="A943" s="6"/>
    </row>
    <row r="944" spans="1:1" ht="13.2">
      <c r="A944" s="6"/>
    </row>
    <row r="945" spans="1:1" ht="13.2">
      <c r="A945" s="6"/>
    </row>
    <row r="946" spans="1:1" ht="13.2">
      <c r="A946" s="6"/>
    </row>
    <row r="947" spans="1:1" ht="13.2">
      <c r="A947" s="6"/>
    </row>
    <row r="948" spans="1:1" ht="13.2">
      <c r="A948" s="6"/>
    </row>
    <row r="949" spans="1:1" ht="13.2">
      <c r="A949" s="6"/>
    </row>
    <row r="950" spans="1:1" ht="13.2">
      <c r="A950" s="6"/>
    </row>
    <row r="951" spans="1:1" ht="13.2">
      <c r="A951" s="6"/>
    </row>
    <row r="952" spans="1:1" ht="13.2">
      <c r="A952" s="6"/>
    </row>
    <row r="953" spans="1:1" ht="13.2">
      <c r="A953" s="6"/>
    </row>
    <row r="954" spans="1:1" ht="13.2">
      <c r="A954" s="6"/>
    </row>
    <row r="955" spans="1:1" ht="13.2">
      <c r="A955" s="6"/>
    </row>
    <row r="956" spans="1:1" ht="13.2">
      <c r="A956" s="6"/>
    </row>
    <row r="957" spans="1:1" ht="13.2">
      <c r="A957" s="6"/>
    </row>
    <row r="958" spans="1:1" ht="13.2">
      <c r="A958" s="6"/>
    </row>
    <row r="959" spans="1:1" ht="13.2">
      <c r="A959" s="6"/>
    </row>
    <row r="960" spans="1:1" ht="13.2">
      <c r="A960" s="6"/>
    </row>
    <row r="961" spans="1:1" ht="13.2">
      <c r="A961" s="6"/>
    </row>
    <row r="962" spans="1:1" ht="13.2">
      <c r="A962" s="6"/>
    </row>
    <row r="963" spans="1:1" ht="13.2">
      <c r="A963" s="6"/>
    </row>
    <row r="964" spans="1:1" ht="13.2">
      <c r="A964" s="6"/>
    </row>
    <row r="965" spans="1:1" ht="13.2">
      <c r="A965" s="6"/>
    </row>
    <row r="966" spans="1:1" ht="13.2">
      <c r="A966" s="6"/>
    </row>
    <row r="967" spans="1:1" ht="13.2">
      <c r="A967" s="6"/>
    </row>
    <row r="968" spans="1:1" ht="13.2">
      <c r="A968" s="6"/>
    </row>
    <row r="969" spans="1:1" ht="13.2">
      <c r="A969" s="6"/>
    </row>
    <row r="970" spans="1:1" ht="13.2">
      <c r="A970" s="6"/>
    </row>
    <row r="971" spans="1:1" ht="13.2">
      <c r="A971" s="6"/>
    </row>
    <row r="972" spans="1:1" ht="13.2">
      <c r="A972" s="6"/>
    </row>
    <row r="973" spans="1:1" ht="13.2">
      <c r="A973" s="6"/>
    </row>
    <row r="974" spans="1:1" ht="13.2">
      <c r="A974" s="6"/>
    </row>
    <row r="975" spans="1:1" ht="13.2">
      <c r="A975" s="6"/>
    </row>
    <row r="976" spans="1:1" ht="13.2">
      <c r="A976" s="6"/>
    </row>
    <row r="977" spans="1:1" ht="13.2">
      <c r="A977" s="6"/>
    </row>
    <row r="978" spans="1:1" ht="13.2">
      <c r="A978" s="6"/>
    </row>
    <row r="979" spans="1:1" ht="13.2">
      <c r="A979" s="6"/>
    </row>
    <row r="980" spans="1:1" ht="13.2">
      <c r="A980" s="6"/>
    </row>
    <row r="981" spans="1:1" ht="13.2">
      <c r="A981" s="6"/>
    </row>
    <row r="982" spans="1:1" ht="13.2">
      <c r="A982" s="6"/>
    </row>
    <row r="983" spans="1:1" ht="13.2">
      <c r="A983" s="6"/>
    </row>
    <row r="984" spans="1:1" ht="13.2">
      <c r="A984" s="6"/>
    </row>
    <row r="985" spans="1:1" ht="13.2">
      <c r="A985" s="6"/>
    </row>
    <row r="986" spans="1:1" ht="13.2">
      <c r="A986" s="6"/>
    </row>
    <row r="987" spans="1:1" ht="13.2">
      <c r="A987" s="6"/>
    </row>
    <row r="988" spans="1:1" ht="13.2">
      <c r="A988" s="6"/>
    </row>
    <row r="989" spans="1:1" ht="13.2">
      <c r="A989" s="6"/>
    </row>
    <row r="990" spans="1:1" ht="13.2">
      <c r="A990" s="6"/>
    </row>
    <row r="991" spans="1:1" ht="13.2">
      <c r="A991" s="6"/>
    </row>
    <row r="992" spans="1:1" ht="13.2">
      <c r="A992" s="6"/>
    </row>
    <row r="993" spans="1:1" ht="13.2">
      <c r="A993" s="6"/>
    </row>
    <row r="994" spans="1:1" ht="13.2">
      <c r="A994" s="6"/>
    </row>
    <row r="995" spans="1:1" ht="13.2">
      <c r="A995" s="6"/>
    </row>
    <row r="996" spans="1:1" ht="13.2">
      <c r="A996" s="6"/>
    </row>
    <row r="997" spans="1:1" ht="13.2">
      <c r="A997" s="6"/>
    </row>
    <row r="998" spans="1:1" ht="13.2">
      <c r="A998" s="6"/>
    </row>
    <row r="999" spans="1:1" ht="13.2">
      <c r="A999" s="6"/>
    </row>
    <row r="1000" spans="1:1" ht="13.2">
      <c r="A1000" s="6"/>
    </row>
    <row r="1001" spans="1:1" ht="13.2">
      <c r="A1001" s="6"/>
    </row>
    <row r="1002" spans="1:1" ht="13.2">
      <c r="A1002" s="6"/>
    </row>
    <row r="1003" spans="1:1" ht="13.2">
      <c r="A1003" s="6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0">
    <outlinePr summaryBelow="0" summaryRight="0"/>
  </sheetPr>
  <dimension ref="A1:D1000"/>
  <sheetViews>
    <sheetView workbookViewId="0"/>
  </sheetViews>
  <sheetFormatPr defaultColWidth="12.6640625" defaultRowHeight="12.75" customHeight="1"/>
  <cols>
    <col min="1" max="1" width="24.77734375" customWidth="1"/>
    <col min="2" max="2" width="23.6640625" customWidth="1"/>
    <col min="3" max="3" width="13.44140625" customWidth="1"/>
    <col min="4" max="4" width="33.88671875" customWidth="1"/>
  </cols>
  <sheetData>
    <row r="1" spans="1:4" ht="12.75" customHeight="1">
      <c r="C1" s="48"/>
      <c r="D1" s="48"/>
    </row>
    <row r="2" spans="1:4" ht="28.8">
      <c r="A2" s="127" t="s">
        <v>327</v>
      </c>
      <c r="B2" s="128" t="s">
        <v>156</v>
      </c>
      <c r="C2" s="129" t="s">
        <v>328</v>
      </c>
      <c r="D2" s="129" t="s">
        <v>329</v>
      </c>
    </row>
    <row r="3" spans="1:4" ht="86.4">
      <c r="A3" s="122" t="s">
        <v>330</v>
      </c>
      <c r="B3" s="126" t="s">
        <v>331</v>
      </c>
      <c r="C3" s="130" t="s">
        <v>332</v>
      </c>
      <c r="D3" s="130" t="s">
        <v>333</v>
      </c>
    </row>
    <row r="4" spans="1:4" ht="100.8">
      <c r="A4" s="122" t="s">
        <v>334</v>
      </c>
      <c r="B4" s="126" t="s">
        <v>335</v>
      </c>
      <c r="C4" s="130" t="s">
        <v>336</v>
      </c>
      <c r="D4" s="130" t="s">
        <v>333</v>
      </c>
    </row>
    <row r="5" spans="1:4" ht="115.2">
      <c r="A5" s="131" t="s">
        <v>337</v>
      </c>
      <c r="B5" s="132" t="s">
        <v>338</v>
      </c>
      <c r="C5" s="133" t="s">
        <v>339</v>
      </c>
      <c r="D5" s="133" t="s">
        <v>340</v>
      </c>
    </row>
    <row r="6" spans="1:4" ht="12.75" customHeight="1">
      <c r="C6" s="48"/>
      <c r="D6" s="48"/>
    </row>
    <row r="7" spans="1:4" ht="12.75" customHeight="1">
      <c r="C7" s="48"/>
      <c r="D7" s="48"/>
    </row>
    <row r="8" spans="1:4" ht="12.75" customHeight="1">
      <c r="C8" s="48"/>
      <c r="D8" s="48"/>
    </row>
    <row r="9" spans="1:4" ht="12.75" customHeight="1">
      <c r="C9" s="48"/>
      <c r="D9" s="48"/>
    </row>
    <row r="10" spans="1:4" ht="12.75" customHeight="1">
      <c r="C10" s="48"/>
      <c r="D10" s="48"/>
    </row>
    <row r="11" spans="1:4" ht="12.75" customHeight="1">
      <c r="C11" s="48"/>
      <c r="D11" s="48"/>
    </row>
    <row r="12" spans="1:4" ht="12.75" customHeight="1">
      <c r="C12" s="48"/>
      <c r="D12" s="48"/>
    </row>
    <row r="13" spans="1:4" ht="12.75" customHeight="1">
      <c r="C13" s="48"/>
      <c r="D13" s="48"/>
    </row>
    <row r="14" spans="1:4" ht="12.75" customHeight="1">
      <c r="C14" s="48"/>
      <c r="D14" s="48"/>
    </row>
    <row r="15" spans="1:4" ht="12.75" customHeight="1">
      <c r="C15" s="48"/>
      <c r="D15" s="48"/>
    </row>
    <row r="16" spans="1:4" ht="12.75" customHeight="1">
      <c r="C16" s="48"/>
      <c r="D16" s="48"/>
    </row>
    <row r="17" spans="3:4" ht="12.75" customHeight="1">
      <c r="C17" s="48"/>
      <c r="D17" s="48"/>
    </row>
    <row r="18" spans="3:4" ht="12.75" customHeight="1">
      <c r="C18" s="48"/>
      <c r="D18" s="48"/>
    </row>
    <row r="19" spans="3:4" ht="12.75" customHeight="1">
      <c r="C19" s="48"/>
      <c r="D19" s="48"/>
    </row>
    <row r="20" spans="3:4" ht="12.75" customHeight="1">
      <c r="C20" s="48"/>
      <c r="D20" s="48"/>
    </row>
    <row r="21" spans="3:4" ht="12.75" customHeight="1">
      <c r="C21" s="48"/>
      <c r="D21" s="48"/>
    </row>
    <row r="22" spans="3:4" ht="12.75" customHeight="1">
      <c r="C22" s="48"/>
      <c r="D22" s="48"/>
    </row>
    <row r="23" spans="3:4" ht="12.75" customHeight="1">
      <c r="C23" s="48"/>
      <c r="D23" s="48"/>
    </row>
    <row r="24" spans="3:4" ht="12.75" customHeight="1">
      <c r="C24" s="48"/>
      <c r="D24" s="48"/>
    </row>
    <row r="25" spans="3:4" ht="12.75" customHeight="1">
      <c r="C25" s="48"/>
      <c r="D25" s="48"/>
    </row>
    <row r="26" spans="3:4" ht="12.75" customHeight="1">
      <c r="C26" s="48"/>
      <c r="D26" s="48"/>
    </row>
    <row r="27" spans="3:4" ht="12.75" customHeight="1">
      <c r="C27" s="48"/>
      <c r="D27" s="48"/>
    </row>
    <row r="28" spans="3:4" ht="12.75" customHeight="1">
      <c r="C28" s="48"/>
      <c r="D28" s="48"/>
    </row>
    <row r="29" spans="3:4" ht="12.75" customHeight="1">
      <c r="C29" s="48"/>
      <c r="D29" s="48"/>
    </row>
    <row r="30" spans="3:4" ht="12.75" customHeight="1">
      <c r="C30" s="48"/>
      <c r="D30" s="48"/>
    </row>
    <row r="31" spans="3:4" ht="12.75" customHeight="1">
      <c r="C31" s="48"/>
      <c r="D31" s="48"/>
    </row>
    <row r="32" spans="3:4" ht="12.75" customHeight="1">
      <c r="C32" s="48"/>
      <c r="D32" s="48"/>
    </row>
    <row r="33" spans="3:4" ht="13.2">
      <c r="C33" s="48"/>
      <c r="D33" s="48"/>
    </row>
    <row r="34" spans="3:4" ht="13.2">
      <c r="C34" s="48"/>
      <c r="D34" s="48"/>
    </row>
    <row r="35" spans="3:4" ht="13.2">
      <c r="C35" s="48"/>
      <c r="D35" s="48"/>
    </row>
    <row r="36" spans="3:4" ht="13.2">
      <c r="C36" s="48"/>
      <c r="D36" s="48"/>
    </row>
    <row r="37" spans="3:4" ht="13.2">
      <c r="C37" s="48"/>
      <c r="D37" s="48"/>
    </row>
    <row r="38" spans="3:4" ht="13.2">
      <c r="C38" s="48"/>
      <c r="D38" s="48"/>
    </row>
    <row r="39" spans="3:4" ht="13.2">
      <c r="C39" s="48"/>
      <c r="D39" s="48"/>
    </row>
    <row r="40" spans="3:4" ht="13.2">
      <c r="C40" s="48"/>
      <c r="D40" s="48"/>
    </row>
    <row r="41" spans="3:4" ht="13.2">
      <c r="C41" s="48"/>
      <c r="D41" s="48"/>
    </row>
    <row r="42" spans="3:4" ht="13.2">
      <c r="C42" s="48"/>
      <c r="D42" s="48"/>
    </row>
    <row r="43" spans="3:4" ht="13.2">
      <c r="C43" s="48"/>
      <c r="D43" s="48"/>
    </row>
    <row r="44" spans="3:4" ht="13.2">
      <c r="C44" s="48"/>
      <c r="D44" s="48"/>
    </row>
    <row r="45" spans="3:4" ht="13.2">
      <c r="C45" s="48"/>
      <c r="D45" s="48"/>
    </row>
    <row r="46" spans="3:4" ht="13.2">
      <c r="C46" s="48"/>
      <c r="D46" s="48"/>
    </row>
    <row r="47" spans="3:4" ht="13.2">
      <c r="C47" s="48"/>
      <c r="D47" s="48"/>
    </row>
    <row r="48" spans="3:4" ht="13.2">
      <c r="C48" s="48"/>
      <c r="D48" s="48"/>
    </row>
    <row r="49" spans="3:4" ht="13.2">
      <c r="C49" s="48"/>
      <c r="D49" s="48"/>
    </row>
    <row r="50" spans="3:4" ht="13.2">
      <c r="C50" s="48"/>
      <c r="D50" s="48"/>
    </row>
    <row r="51" spans="3:4" ht="13.2">
      <c r="C51" s="48"/>
      <c r="D51" s="48"/>
    </row>
    <row r="52" spans="3:4" ht="13.2">
      <c r="C52" s="48"/>
      <c r="D52" s="48"/>
    </row>
    <row r="53" spans="3:4" ht="13.2">
      <c r="C53" s="48"/>
      <c r="D53" s="48"/>
    </row>
    <row r="54" spans="3:4" ht="13.2">
      <c r="C54" s="48"/>
      <c r="D54" s="48"/>
    </row>
    <row r="55" spans="3:4" ht="13.2">
      <c r="C55" s="48"/>
      <c r="D55" s="48"/>
    </row>
    <row r="56" spans="3:4" ht="13.2">
      <c r="C56" s="48"/>
      <c r="D56" s="48"/>
    </row>
    <row r="57" spans="3:4" ht="13.2">
      <c r="C57" s="48"/>
      <c r="D57" s="48"/>
    </row>
    <row r="58" spans="3:4" ht="13.2">
      <c r="C58" s="48"/>
      <c r="D58" s="48"/>
    </row>
    <row r="59" spans="3:4" ht="13.2">
      <c r="C59" s="48"/>
      <c r="D59" s="48"/>
    </row>
    <row r="60" spans="3:4" ht="13.2">
      <c r="C60" s="48"/>
      <c r="D60" s="48"/>
    </row>
    <row r="61" spans="3:4" ht="13.2">
      <c r="C61" s="48"/>
      <c r="D61" s="48"/>
    </row>
    <row r="62" spans="3:4" ht="13.2">
      <c r="C62" s="48"/>
      <c r="D62" s="48"/>
    </row>
    <row r="63" spans="3:4" ht="13.2">
      <c r="C63" s="48"/>
      <c r="D63" s="48"/>
    </row>
    <row r="64" spans="3:4" ht="13.2">
      <c r="C64" s="48"/>
      <c r="D64" s="48"/>
    </row>
    <row r="65" spans="3:4" ht="13.2">
      <c r="C65" s="48"/>
      <c r="D65" s="48"/>
    </row>
    <row r="66" spans="3:4" ht="13.2">
      <c r="C66" s="48"/>
      <c r="D66" s="48"/>
    </row>
    <row r="67" spans="3:4" ht="13.2">
      <c r="C67" s="48"/>
      <c r="D67" s="48"/>
    </row>
    <row r="68" spans="3:4" ht="13.2">
      <c r="C68" s="48"/>
      <c r="D68" s="48"/>
    </row>
    <row r="69" spans="3:4" ht="13.2">
      <c r="C69" s="48"/>
      <c r="D69" s="48"/>
    </row>
    <row r="70" spans="3:4" ht="13.2">
      <c r="C70" s="48"/>
      <c r="D70" s="48"/>
    </row>
    <row r="71" spans="3:4" ht="13.2">
      <c r="C71" s="48"/>
      <c r="D71" s="48"/>
    </row>
    <row r="72" spans="3:4" ht="13.2">
      <c r="C72" s="48"/>
      <c r="D72" s="48"/>
    </row>
    <row r="73" spans="3:4" ht="13.2">
      <c r="C73" s="48"/>
      <c r="D73" s="48"/>
    </row>
    <row r="74" spans="3:4" ht="13.2">
      <c r="C74" s="48"/>
      <c r="D74" s="48"/>
    </row>
    <row r="75" spans="3:4" ht="13.2">
      <c r="C75" s="48"/>
      <c r="D75" s="48"/>
    </row>
    <row r="76" spans="3:4" ht="13.2">
      <c r="C76" s="48"/>
      <c r="D76" s="48"/>
    </row>
    <row r="77" spans="3:4" ht="13.2">
      <c r="C77" s="48"/>
      <c r="D77" s="48"/>
    </row>
    <row r="78" spans="3:4" ht="13.2">
      <c r="C78" s="48"/>
      <c r="D78" s="48"/>
    </row>
    <row r="79" spans="3:4" ht="13.2">
      <c r="C79" s="48"/>
      <c r="D79" s="48"/>
    </row>
    <row r="80" spans="3:4" ht="13.2">
      <c r="C80" s="48"/>
      <c r="D80" s="48"/>
    </row>
    <row r="81" spans="3:4" ht="13.2">
      <c r="C81" s="48"/>
      <c r="D81" s="48"/>
    </row>
    <row r="82" spans="3:4" ht="13.2">
      <c r="C82" s="48"/>
      <c r="D82" s="48"/>
    </row>
    <row r="83" spans="3:4" ht="13.2">
      <c r="C83" s="48"/>
      <c r="D83" s="48"/>
    </row>
    <row r="84" spans="3:4" ht="13.2">
      <c r="C84" s="48"/>
      <c r="D84" s="48"/>
    </row>
    <row r="85" spans="3:4" ht="13.2">
      <c r="C85" s="48"/>
      <c r="D85" s="48"/>
    </row>
    <row r="86" spans="3:4" ht="13.2">
      <c r="C86" s="48"/>
      <c r="D86" s="48"/>
    </row>
    <row r="87" spans="3:4" ht="13.2">
      <c r="C87" s="48"/>
      <c r="D87" s="48"/>
    </row>
    <row r="88" spans="3:4" ht="13.2">
      <c r="C88" s="48"/>
      <c r="D88" s="48"/>
    </row>
    <row r="89" spans="3:4" ht="13.2">
      <c r="C89" s="48"/>
      <c r="D89" s="48"/>
    </row>
    <row r="90" spans="3:4" ht="13.2">
      <c r="C90" s="48"/>
      <c r="D90" s="48"/>
    </row>
    <row r="91" spans="3:4" ht="13.2">
      <c r="C91" s="48"/>
      <c r="D91" s="48"/>
    </row>
    <row r="92" spans="3:4" ht="13.2">
      <c r="C92" s="48"/>
      <c r="D92" s="48"/>
    </row>
    <row r="93" spans="3:4" ht="13.2">
      <c r="C93" s="48"/>
      <c r="D93" s="48"/>
    </row>
    <row r="94" spans="3:4" ht="13.2">
      <c r="C94" s="48"/>
      <c r="D94" s="48"/>
    </row>
    <row r="95" spans="3:4" ht="13.2">
      <c r="C95" s="48"/>
      <c r="D95" s="48"/>
    </row>
    <row r="96" spans="3:4" ht="13.2">
      <c r="C96" s="48"/>
      <c r="D96" s="48"/>
    </row>
    <row r="97" spans="3:4" ht="13.2">
      <c r="C97" s="48"/>
      <c r="D97" s="48"/>
    </row>
    <row r="98" spans="3:4" ht="13.2">
      <c r="C98" s="48"/>
      <c r="D98" s="48"/>
    </row>
    <row r="99" spans="3:4" ht="13.2">
      <c r="C99" s="48"/>
      <c r="D99" s="48"/>
    </row>
    <row r="100" spans="3:4" ht="13.2">
      <c r="C100" s="48"/>
      <c r="D100" s="48"/>
    </row>
    <row r="101" spans="3:4" ht="13.2">
      <c r="C101" s="48"/>
      <c r="D101" s="48"/>
    </row>
    <row r="102" spans="3:4" ht="13.2">
      <c r="C102" s="48"/>
      <c r="D102" s="48"/>
    </row>
    <row r="103" spans="3:4" ht="13.2">
      <c r="C103" s="48"/>
      <c r="D103" s="48"/>
    </row>
    <row r="104" spans="3:4" ht="13.2">
      <c r="C104" s="48"/>
      <c r="D104" s="48"/>
    </row>
    <row r="105" spans="3:4" ht="13.2">
      <c r="C105" s="48"/>
      <c r="D105" s="48"/>
    </row>
    <row r="106" spans="3:4" ht="13.2">
      <c r="C106" s="48"/>
      <c r="D106" s="48"/>
    </row>
    <row r="107" spans="3:4" ht="13.2">
      <c r="C107" s="48"/>
      <c r="D107" s="48"/>
    </row>
    <row r="108" spans="3:4" ht="13.2">
      <c r="C108" s="48"/>
      <c r="D108" s="48"/>
    </row>
    <row r="109" spans="3:4" ht="13.2">
      <c r="C109" s="48"/>
      <c r="D109" s="48"/>
    </row>
    <row r="110" spans="3:4" ht="13.2">
      <c r="C110" s="48"/>
      <c r="D110" s="48"/>
    </row>
    <row r="111" spans="3:4" ht="13.2">
      <c r="C111" s="48"/>
      <c r="D111" s="48"/>
    </row>
    <row r="112" spans="3:4" ht="13.2">
      <c r="C112" s="48"/>
      <c r="D112" s="48"/>
    </row>
    <row r="113" spans="3:4" ht="13.2">
      <c r="C113" s="48"/>
      <c r="D113" s="48"/>
    </row>
    <row r="114" spans="3:4" ht="13.2">
      <c r="C114" s="48"/>
      <c r="D114" s="48"/>
    </row>
    <row r="115" spans="3:4" ht="13.2">
      <c r="C115" s="48"/>
      <c r="D115" s="48"/>
    </row>
    <row r="116" spans="3:4" ht="13.2">
      <c r="C116" s="48"/>
      <c r="D116" s="48"/>
    </row>
    <row r="117" spans="3:4" ht="13.2">
      <c r="C117" s="48"/>
      <c r="D117" s="48"/>
    </row>
    <row r="118" spans="3:4" ht="13.2">
      <c r="C118" s="48"/>
      <c r="D118" s="48"/>
    </row>
    <row r="119" spans="3:4" ht="13.2">
      <c r="C119" s="48"/>
      <c r="D119" s="48"/>
    </row>
    <row r="120" spans="3:4" ht="13.2">
      <c r="C120" s="48"/>
      <c r="D120" s="48"/>
    </row>
    <row r="121" spans="3:4" ht="13.2">
      <c r="C121" s="48"/>
      <c r="D121" s="48"/>
    </row>
    <row r="122" spans="3:4" ht="13.2">
      <c r="C122" s="48"/>
      <c r="D122" s="48"/>
    </row>
    <row r="123" spans="3:4" ht="13.2">
      <c r="C123" s="48"/>
      <c r="D123" s="48"/>
    </row>
    <row r="124" spans="3:4" ht="13.2">
      <c r="C124" s="48"/>
      <c r="D124" s="48"/>
    </row>
    <row r="125" spans="3:4" ht="13.2">
      <c r="C125" s="48"/>
      <c r="D125" s="48"/>
    </row>
    <row r="126" spans="3:4" ht="13.2">
      <c r="C126" s="48"/>
      <c r="D126" s="48"/>
    </row>
    <row r="127" spans="3:4" ht="13.2">
      <c r="C127" s="48"/>
      <c r="D127" s="48"/>
    </row>
    <row r="128" spans="3:4" ht="13.2">
      <c r="C128" s="48"/>
      <c r="D128" s="48"/>
    </row>
    <row r="129" spans="3:4" ht="13.2">
      <c r="C129" s="48"/>
      <c r="D129" s="48"/>
    </row>
    <row r="130" spans="3:4" ht="13.2">
      <c r="C130" s="48"/>
      <c r="D130" s="48"/>
    </row>
    <row r="131" spans="3:4" ht="13.2">
      <c r="C131" s="48"/>
      <c r="D131" s="48"/>
    </row>
    <row r="132" spans="3:4" ht="13.2">
      <c r="C132" s="48"/>
      <c r="D132" s="48"/>
    </row>
    <row r="133" spans="3:4" ht="13.2">
      <c r="C133" s="48"/>
      <c r="D133" s="48"/>
    </row>
    <row r="134" spans="3:4" ht="13.2">
      <c r="C134" s="48"/>
      <c r="D134" s="48"/>
    </row>
    <row r="135" spans="3:4" ht="13.2">
      <c r="C135" s="48"/>
      <c r="D135" s="48"/>
    </row>
    <row r="136" spans="3:4" ht="13.2">
      <c r="C136" s="48"/>
      <c r="D136" s="48"/>
    </row>
    <row r="137" spans="3:4" ht="13.2">
      <c r="C137" s="48"/>
      <c r="D137" s="48"/>
    </row>
    <row r="138" spans="3:4" ht="13.2">
      <c r="C138" s="48"/>
      <c r="D138" s="48"/>
    </row>
    <row r="139" spans="3:4" ht="13.2">
      <c r="C139" s="48"/>
      <c r="D139" s="48"/>
    </row>
    <row r="140" spans="3:4" ht="13.2">
      <c r="C140" s="48"/>
      <c r="D140" s="48"/>
    </row>
    <row r="141" spans="3:4" ht="13.2">
      <c r="C141" s="48"/>
      <c r="D141" s="48"/>
    </row>
    <row r="142" spans="3:4" ht="13.2">
      <c r="C142" s="48"/>
      <c r="D142" s="48"/>
    </row>
    <row r="143" spans="3:4" ht="13.2">
      <c r="C143" s="48"/>
      <c r="D143" s="48"/>
    </row>
    <row r="144" spans="3:4" ht="13.2">
      <c r="C144" s="48"/>
      <c r="D144" s="48"/>
    </row>
    <row r="145" spans="3:4" ht="13.2">
      <c r="C145" s="48"/>
      <c r="D145" s="48"/>
    </row>
    <row r="146" spans="3:4" ht="13.2">
      <c r="C146" s="48"/>
      <c r="D146" s="48"/>
    </row>
    <row r="147" spans="3:4" ht="13.2">
      <c r="C147" s="48"/>
      <c r="D147" s="48"/>
    </row>
    <row r="148" spans="3:4" ht="13.2">
      <c r="C148" s="48"/>
      <c r="D148" s="48"/>
    </row>
    <row r="149" spans="3:4" ht="13.2">
      <c r="C149" s="48"/>
      <c r="D149" s="48"/>
    </row>
    <row r="150" spans="3:4" ht="13.2">
      <c r="C150" s="48"/>
      <c r="D150" s="48"/>
    </row>
    <row r="151" spans="3:4" ht="13.2">
      <c r="C151" s="48"/>
      <c r="D151" s="48"/>
    </row>
    <row r="152" spans="3:4" ht="13.2">
      <c r="C152" s="48"/>
      <c r="D152" s="48"/>
    </row>
    <row r="153" spans="3:4" ht="13.2">
      <c r="C153" s="48"/>
      <c r="D153" s="48"/>
    </row>
    <row r="154" spans="3:4" ht="13.2">
      <c r="C154" s="48"/>
      <c r="D154" s="48"/>
    </row>
    <row r="155" spans="3:4" ht="13.2">
      <c r="C155" s="48"/>
      <c r="D155" s="48"/>
    </row>
    <row r="156" spans="3:4" ht="13.2">
      <c r="C156" s="48"/>
      <c r="D156" s="48"/>
    </row>
    <row r="157" spans="3:4" ht="13.2">
      <c r="C157" s="48"/>
      <c r="D157" s="48"/>
    </row>
    <row r="158" spans="3:4" ht="13.2">
      <c r="C158" s="48"/>
      <c r="D158" s="48"/>
    </row>
    <row r="159" spans="3:4" ht="13.2">
      <c r="C159" s="48"/>
      <c r="D159" s="48"/>
    </row>
    <row r="160" spans="3:4" ht="13.2">
      <c r="C160" s="48"/>
      <c r="D160" s="48"/>
    </row>
    <row r="161" spans="3:4" ht="13.2">
      <c r="C161" s="48"/>
      <c r="D161" s="48"/>
    </row>
    <row r="162" spans="3:4" ht="13.2">
      <c r="C162" s="48"/>
      <c r="D162" s="48"/>
    </row>
    <row r="163" spans="3:4" ht="13.2">
      <c r="C163" s="48"/>
      <c r="D163" s="48"/>
    </row>
    <row r="164" spans="3:4" ht="13.2">
      <c r="C164" s="48"/>
      <c r="D164" s="48"/>
    </row>
    <row r="165" spans="3:4" ht="13.2">
      <c r="C165" s="48"/>
      <c r="D165" s="48"/>
    </row>
    <row r="166" spans="3:4" ht="13.2">
      <c r="C166" s="48"/>
      <c r="D166" s="48"/>
    </row>
    <row r="167" spans="3:4" ht="13.2">
      <c r="C167" s="48"/>
      <c r="D167" s="48"/>
    </row>
    <row r="168" spans="3:4" ht="13.2">
      <c r="C168" s="48"/>
      <c r="D168" s="48"/>
    </row>
    <row r="169" spans="3:4" ht="13.2">
      <c r="C169" s="48"/>
      <c r="D169" s="48"/>
    </row>
    <row r="170" spans="3:4" ht="13.2">
      <c r="C170" s="48"/>
      <c r="D170" s="48"/>
    </row>
    <row r="171" spans="3:4" ht="13.2">
      <c r="C171" s="48"/>
      <c r="D171" s="48"/>
    </row>
    <row r="172" spans="3:4" ht="13.2">
      <c r="C172" s="48"/>
      <c r="D172" s="48"/>
    </row>
    <row r="173" spans="3:4" ht="13.2">
      <c r="C173" s="48"/>
      <c r="D173" s="48"/>
    </row>
    <row r="174" spans="3:4" ht="13.2">
      <c r="C174" s="48"/>
      <c r="D174" s="48"/>
    </row>
    <row r="175" spans="3:4" ht="13.2">
      <c r="C175" s="48"/>
      <c r="D175" s="48"/>
    </row>
    <row r="176" spans="3:4" ht="13.2">
      <c r="C176" s="48"/>
      <c r="D176" s="48"/>
    </row>
    <row r="177" spans="3:4" ht="13.2">
      <c r="C177" s="48"/>
      <c r="D177" s="48"/>
    </row>
    <row r="178" spans="3:4" ht="13.2">
      <c r="C178" s="48"/>
      <c r="D178" s="48"/>
    </row>
    <row r="179" spans="3:4" ht="13.2">
      <c r="C179" s="48"/>
      <c r="D179" s="48"/>
    </row>
    <row r="180" spans="3:4" ht="13.2">
      <c r="C180" s="48"/>
      <c r="D180" s="48"/>
    </row>
    <row r="181" spans="3:4" ht="13.2">
      <c r="C181" s="48"/>
      <c r="D181" s="48"/>
    </row>
    <row r="182" spans="3:4" ht="13.2">
      <c r="C182" s="48"/>
      <c r="D182" s="48"/>
    </row>
    <row r="183" spans="3:4" ht="13.2">
      <c r="C183" s="48"/>
      <c r="D183" s="48"/>
    </row>
    <row r="184" spans="3:4" ht="13.2">
      <c r="C184" s="48"/>
      <c r="D184" s="48"/>
    </row>
    <row r="185" spans="3:4" ht="13.2">
      <c r="C185" s="48"/>
      <c r="D185" s="48"/>
    </row>
    <row r="186" spans="3:4" ht="13.2">
      <c r="C186" s="48"/>
      <c r="D186" s="48"/>
    </row>
    <row r="187" spans="3:4" ht="13.2">
      <c r="C187" s="48"/>
      <c r="D187" s="48"/>
    </row>
    <row r="188" spans="3:4" ht="13.2">
      <c r="C188" s="48"/>
      <c r="D188" s="48"/>
    </row>
    <row r="189" spans="3:4" ht="13.2">
      <c r="C189" s="48"/>
      <c r="D189" s="48"/>
    </row>
    <row r="190" spans="3:4" ht="13.2">
      <c r="C190" s="48"/>
      <c r="D190" s="48"/>
    </row>
    <row r="191" spans="3:4" ht="13.2">
      <c r="C191" s="48"/>
      <c r="D191" s="48"/>
    </row>
    <row r="192" spans="3:4" ht="13.2">
      <c r="C192" s="48"/>
      <c r="D192" s="48"/>
    </row>
    <row r="193" spans="3:4" ht="13.2">
      <c r="C193" s="48"/>
      <c r="D193" s="48"/>
    </row>
    <row r="194" spans="3:4" ht="13.2">
      <c r="C194" s="48"/>
      <c r="D194" s="48"/>
    </row>
    <row r="195" spans="3:4" ht="13.2">
      <c r="C195" s="48"/>
      <c r="D195" s="48"/>
    </row>
    <row r="196" spans="3:4" ht="13.2">
      <c r="C196" s="48"/>
      <c r="D196" s="48"/>
    </row>
    <row r="197" spans="3:4" ht="13.2">
      <c r="C197" s="48"/>
      <c r="D197" s="48"/>
    </row>
    <row r="198" spans="3:4" ht="13.2">
      <c r="C198" s="48"/>
      <c r="D198" s="48"/>
    </row>
    <row r="199" spans="3:4" ht="13.2">
      <c r="C199" s="48"/>
      <c r="D199" s="48"/>
    </row>
    <row r="200" spans="3:4" ht="13.2">
      <c r="C200" s="48"/>
      <c r="D200" s="48"/>
    </row>
    <row r="201" spans="3:4" ht="13.2">
      <c r="C201" s="48"/>
      <c r="D201" s="48"/>
    </row>
    <row r="202" spans="3:4" ht="13.2">
      <c r="C202" s="48"/>
      <c r="D202" s="48"/>
    </row>
    <row r="203" spans="3:4" ht="13.2">
      <c r="C203" s="48"/>
      <c r="D203" s="48"/>
    </row>
    <row r="204" spans="3:4" ht="13.2">
      <c r="C204" s="48"/>
      <c r="D204" s="48"/>
    </row>
    <row r="205" spans="3:4" ht="13.2">
      <c r="C205" s="48"/>
      <c r="D205" s="48"/>
    </row>
    <row r="206" spans="3:4" ht="13.2">
      <c r="C206" s="48"/>
      <c r="D206" s="48"/>
    </row>
    <row r="207" spans="3:4" ht="13.2">
      <c r="C207" s="48"/>
      <c r="D207" s="48"/>
    </row>
    <row r="208" spans="3:4" ht="13.2">
      <c r="C208" s="48"/>
      <c r="D208" s="48"/>
    </row>
    <row r="209" spans="3:4" ht="13.2">
      <c r="C209" s="48"/>
      <c r="D209" s="48"/>
    </row>
    <row r="210" spans="3:4" ht="13.2">
      <c r="C210" s="48"/>
      <c r="D210" s="48"/>
    </row>
    <row r="211" spans="3:4" ht="13.2">
      <c r="C211" s="48"/>
      <c r="D211" s="48"/>
    </row>
    <row r="212" spans="3:4" ht="13.2">
      <c r="C212" s="48"/>
      <c r="D212" s="48"/>
    </row>
    <row r="213" spans="3:4" ht="13.2">
      <c r="C213" s="48"/>
      <c r="D213" s="48"/>
    </row>
    <row r="214" spans="3:4" ht="13.2">
      <c r="C214" s="48"/>
      <c r="D214" s="48"/>
    </row>
    <row r="215" spans="3:4" ht="13.2">
      <c r="C215" s="48"/>
      <c r="D215" s="48"/>
    </row>
    <row r="216" spans="3:4" ht="13.2">
      <c r="C216" s="48"/>
      <c r="D216" s="48"/>
    </row>
    <row r="217" spans="3:4" ht="13.2">
      <c r="C217" s="48"/>
      <c r="D217" s="48"/>
    </row>
    <row r="218" spans="3:4" ht="13.2">
      <c r="C218" s="48"/>
      <c r="D218" s="48"/>
    </row>
    <row r="219" spans="3:4" ht="13.2">
      <c r="C219" s="48"/>
      <c r="D219" s="48"/>
    </row>
    <row r="220" spans="3:4" ht="13.2">
      <c r="C220" s="48"/>
      <c r="D220" s="48"/>
    </row>
    <row r="221" spans="3:4" ht="13.2">
      <c r="C221" s="48"/>
      <c r="D221" s="48"/>
    </row>
    <row r="222" spans="3:4" ht="13.2">
      <c r="C222" s="48"/>
      <c r="D222" s="48"/>
    </row>
    <row r="223" spans="3:4" ht="13.2">
      <c r="C223" s="48"/>
      <c r="D223" s="48"/>
    </row>
    <row r="224" spans="3:4" ht="13.2">
      <c r="C224" s="48"/>
      <c r="D224" s="48"/>
    </row>
    <row r="225" spans="3:4" ht="13.2">
      <c r="C225" s="48"/>
      <c r="D225" s="48"/>
    </row>
    <row r="226" spans="3:4" ht="13.2">
      <c r="C226" s="48"/>
      <c r="D226" s="48"/>
    </row>
    <row r="227" spans="3:4" ht="13.2">
      <c r="C227" s="48"/>
      <c r="D227" s="48"/>
    </row>
    <row r="228" spans="3:4" ht="13.2">
      <c r="C228" s="48"/>
      <c r="D228" s="48"/>
    </row>
    <row r="229" spans="3:4" ht="13.2">
      <c r="C229" s="48"/>
      <c r="D229" s="48"/>
    </row>
    <row r="230" spans="3:4" ht="13.2">
      <c r="C230" s="48"/>
      <c r="D230" s="48"/>
    </row>
    <row r="231" spans="3:4" ht="13.2">
      <c r="C231" s="48"/>
      <c r="D231" s="48"/>
    </row>
    <row r="232" spans="3:4" ht="13.2">
      <c r="C232" s="48"/>
      <c r="D232" s="48"/>
    </row>
    <row r="233" spans="3:4" ht="13.2">
      <c r="C233" s="48"/>
      <c r="D233" s="48"/>
    </row>
    <row r="234" spans="3:4" ht="13.2">
      <c r="C234" s="48"/>
      <c r="D234" s="48"/>
    </row>
    <row r="235" spans="3:4" ht="13.2">
      <c r="C235" s="48"/>
      <c r="D235" s="48"/>
    </row>
    <row r="236" spans="3:4" ht="13.2">
      <c r="C236" s="48"/>
      <c r="D236" s="48"/>
    </row>
    <row r="237" spans="3:4" ht="13.2">
      <c r="C237" s="48"/>
      <c r="D237" s="48"/>
    </row>
    <row r="238" spans="3:4" ht="13.2">
      <c r="C238" s="48"/>
      <c r="D238" s="48"/>
    </row>
    <row r="239" spans="3:4" ht="13.2">
      <c r="C239" s="48"/>
      <c r="D239" s="48"/>
    </row>
    <row r="240" spans="3:4" ht="13.2">
      <c r="C240" s="48"/>
      <c r="D240" s="48"/>
    </row>
    <row r="241" spans="3:4" ht="13.2">
      <c r="C241" s="48"/>
      <c r="D241" s="48"/>
    </row>
    <row r="242" spans="3:4" ht="13.2">
      <c r="C242" s="48"/>
      <c r="D242" s="48"/>
    </row>
    <row r="243" spans="3:4" ht="13.2">
      <c r="C243" s="48"/>
      <c r="D243" s="48"/>
    </row>
    <row r="244" spans="3:4" ht="13.2">
      <c r="C244" s="48"/>
      <c r="D244" s="48"/>
    </row>
    <row r="245" spans="3:4" ht="13.2">
      <c r="C245" s="48"/>
      <c r="D245" s="48"/>
    </row>
    <row r="246" spans="3:4" ht="13.2">
      <c r="C246" s="48"/>
      <c r="D246" s="48"/>
    </row>
    <row r="247" spans="3:4" ht="13.2">
      <c r="C247" s="48"/>
      <c r="D247" s="48"/>
    </row>
    <row r="248" spans="3:4" ht="13.2">
      <c r="C248" s="48"/>
      <c r="D248" s="48"/>
    </row>
    <row r="249" spans="3:4" ht="13.2">
      <c r="C249" s="48"/>
      <c r="D249" s="48"/>
    </row>
    <row r="250" spans="3:4" ht="13.2">
      <c r="C250" s="48"/>
      <c r="D250" s="48"/>
    </row>
    <row r="251" spans="3:4" ht="13.2">
      <c r="C251" s="48"/>
      <c r="D251" s="48"/>
    </row>
    <row r="252" spans="3:4" ht="13.2">
      <c r="C252" s="48"/>
      <c r="D252" s="48"/>
    </row>
    <row r="253" spans="3:4" ht="13.2">
      <c r="C253" s="48"/>
      <c r="D253" s="48"/>
    </row>
    <row r="254" spans="3:4" ht="13.2">
      <c r="C254" s="48"/>
      <c r="D254" s="48"/>
    </row>
    <row r="255" spans="3:4" ht="13.2">
      <c r="C255" s="48"/>
      <c r="D255" s="48"/>
    </row>
    <row r="256" spans="3:4" ht="13.2">
      <c r="C256" s="48"/>
      <c r="D256" s="48"/>
    </row>
    <row r="257" spans="3:4" ht="13.2">
      <c r="C257" s="48"/>
      <c r="D257" s="48"/>
    </row>
    <row r="258" spans="3:4" ht="13.2">
      <c r="C258" s="48"/>
      <c r="D258" s="48"/>
    </row>
    <row r="259" spans="3:4" ht="13.2">
      <c r="C259" s="48"/>
      <c r="D259" s="48"/>
    </row>
    <row r="260" spans="3:4" ht="13.2">
      <c r="C260" s="48"/>
      <c r="D260" s="48"/>
    </row>
    <row r="261" spans="3:4" ht="13.2">
      <c r="C261" s="48"/>
      <c r="D261" s="48"/>
    </row>
    <row r="262" spans="3:4" ht="13.2">
      <c r="C262" s="48"/>
      <c r="D262" s="48"/>
    </row>
    <row r="263" spans="3:4" ht="13.2">
      <c r="C263" s="48"/>
      <c r="D263" s="48"/>
    </row>
    <row r="264" spans="3:4" ht="13.2">
      <c r="C264" s="48"/>
      <c r="D264" s="48"/>
    </row>
    <row r="265" spans="3:4" ht="13.2">
      <c r="C265" s="48"/>
      <c r="D265" s="48"/>
    </row>
    <row r="266" spans="3:4" ht="13.2">
      <c r="C266" s="48"/>
      <c r="D266" s="48"/>
    </row>
    <row r="267" spans="3:4" ht="13.2">
      <c r="C267" s="48"/>
      <c r="D267" s="48"/>
    </row>
    <row r="268" spans="3:4" ht="13.2">
      <c r="C268" s="48"/>
      <c r="D268" s="48"/>
    </row>
    <row r="269" spans="3:4" ht="13.2">
      <c r="C269" s="48"/>
      <c r="D269" s="48"/>
    </row>
    <row r="270" spans="3:4" ht="13.2">
      <c r="C270" s="48"/>
      <c r="D270" s="48"/>
    </row>
    <row r="271" spans="3:4" ht="13.2">
      <c r="C271" s="48"/>
      <c r="D271" s="48"/>
    </row>
    <row r="272" spans="3:4" ht="13.2">
      <c r="C272" s="48"/>
      <c r="D272" s="48"/>
    </row>
    <row r="273" spans="3:4" ht="13.2">
      <c r="C273" s="48"/>
      <c r="D273" s="48"/>
    </row>
    <row r="274" spans="3:4" ht="13.2">
      <c r="C274" s="48"/>
      <c r="D274" s="48"/>
    </row>
    <row r="275" spans="3:4" ht="13.2">
      <c r="C275" s="48"/>
      <c r="D275" s="48"/>
    </row>
    <row r="276" spans="3:4" ht="13.2">
      <c r="C276" s="48"/>
      <c r="D276" s="48"/>
    </row>
    <row r="277" spans="3:4" ht="13.2">
      <c r="C277" s="48"/>
      <c r="D277" s="48"/>
    </row>
    <row r="278" spans="3:4" ht="13.2">
      <c r="C278" s="48"/>
      <c r="D278" s="48"/>
    </row>
    <row r="279" spans="3:4" ht="13.2">
      <c r="C279" s="48"/>
      <c r="D279" s="48"/>
    </row>
    <row r="280" spans="3:4" ht="13.2">
      <c r="C280" s="48"/>
      <c r="D280" s="48"/>
    </row>
    <row r="281" spans="3:4" ht="13.2">
      <c r="C281" s="48"/>
      <c r="D281" s="48"/>
    </row>
    <row r="282" spans="3:4" ht="13.2">
      <c r="C282" s="48"/>
      <c r="D282" s="48"/>
    </row>
    <row r="283" spans="3:4" ht="13.2">
      <c r="C283" s="48"/>
      <c r="D283" s="48"/>
    </row>
    <row r="284" spans="3:4" ht="13.2">
      <c r="C284" s="48"/>
      <c r="D284" s="48"/>
    </row>
    <row r="285" spans="3:4" ht="13.2">
      <c r="C285" s="48"/>
      <c r="D285" s="48"/>
    </row>
    <row r="286" spans="3:4" ht="13.2">
      <c r="C286" s="48"/>
      <c r="D286" s="48"/>
    </row>
    <row r="287" spans="3:4" ht="13.2">
      <c r="C287" s="48"/>
      <c r="D287" s="48"/>
    </row>
    <row r="288" spans="3:4" ht="13.2">
      <c r="C288" s="48"/>
      <c r="D288" s="48"/>
    </row>
    <row r="289" spans="3:4" ht="13.2">
      <c r="C289" s="48"/>
      <c r="D289" s="48"/>
    </row>
    <row r="290" spans="3:4" ht="13.2">
      <c r="C290" s="48"/>
      <c r="D290" s="48"/>
    </row>
    <row r="291" spans="3:4" ht="13.2">
      <c r="C291" s="48"/>
      <c r="D291" s="48"/>
    </row>
    <row r="292" spans="3:4" ht="13.2">
      <c r="C292" s="48"/>
      <c r="D292" s="48"/>
    </row>
    <row r="293" spans="3:4" ht="13.2">
      <c r="C293" s="48"/>
      <c r="D293" s="48"/>
    </row>
    <row r="294" spans="3:4" ht="13.2">
      <c r="C294" s="48"/>
      <c r="D294" s="48"/>
    </row>
    <row r="295" spans="3:4" ht="13.2">
      <c r="C295" s="48"/>
      <c r="D295" s="48"/>
    </row>
    <row r="296" spans="3:4" ht="13.2">
      <c r="C296" s="48"/>
      <c r="D296" s="48"/>
    </row>
    <row r="297" spans="3:4" ht="13.2">
      <c r="C297" s="48"/>
      <c r="D297" s="48"/>
    </row>
    <row r="298" spans="3:4" ht="13.2">
      <c r="C298" s="48"/>
      <c r="D298" s="48"/>
    </row>
    <row r="299" spans="3:4" ht="13.2">
      <c r="C299" s="48"/>
      <c r="D299" s="48"/>
    </row>
    <row r="300" spans="3:4" ht="13.2">
      <c r="C300" s="48"/>
      <c r="D300" s="48"/>
    </row>
    <row r="301" spans="3:4" ht="13.2">
      <c r="C301" s="48"/>
      <c r="D301" s="48"/>
    </row>
    <row r="302" spans="3:4" ht="13.2">
      <c r="C302" s="48"/>
      <c r="D302" s="48"/>
    </row>
    <row r="303" spans="3:4" ht="13.2">
      <c r="C303" s="48"/>
      <c r="D303" s="48"/>
    </row>
    <row r="304" spans="3:4" ht="13.2">
      <c r="C304" s="48"/>
      <c r="D304" s="48"/>
    </row>
    <row r="305" spans="3:4" ht="13.2">
      <c r="C305" s="48"/>
      <c r="D305" s="48"/>
    </row>
    <row r="306" spans="3:4" ht="13.2">
      <c r="C306" s="48"/>
      <c r="D306" s="48"/>
    </row>
    <row r="307" spans="3:4" ht="13.2">
      <c r="C307" s="48"/>
      <c r="D307" s="48"/>
    </row>
    <row r="308" spans="3:4" ht="13.2">
      <c r="C308" s="48"/>
      <c r="D308" s="48"/>
    </row>
    <row r="309" spans="3:4" ht="13.2">
      <c r="C309" s="48"/>
      <c r="D309" s="48"/>
    </row>
    <row r="310" spans="3:4" ht="13.2">
      <c r="C310" s="48"/>
      <c r="D310" s="48"/>
    </row>
    <row r="311" spans="3:4" ht="13.2">
      <c r="C311" s="48"/>
      <c r="D311" s="48"/>
    </row>
    <row r="312" spans="3:4" ht="13.2">
      <c r="C312" s="48"/>
      <c r="D312" s="48"/>
    </row>
    <row r="313" spans="3:4" ht="13.2">
      <c r="C313" s="48"/>
      <c r="D313" s="48"/>
    </row>
    <row r="314" spans="3:4" ht="13.2">
      <c r="C314" s="48"/>
      <c r="D314" s="48"/>
    </row>
    <row r="315" spans="3:4" ht="13.2">
      <c r="C315" s="48"/>
      <c r="D315" s="48"/>
    </row>
    <row r="316" spans="3:4" ht="13.2">
      <c r="C316" s="48"/>
      <c r="D316" s="48"/>
    </row>
    <row r="317" spans="3:4" ht="13.2">
      <c r="C317" s="48"/>
      <c r="D317" s="48"/>
    </row>
    <row r="318" spans="3:4" ht="13.2">
      <c r="C318" s="48"/>
      <c r="D318" s="48"/>
    </row>
    <row r="319" spans="3:4" ht="13.2">
      <c r="C319" s="48"/>
      <c r="D319" s="48"/>
    </row>
    <row r="320" spans="3:4" ht="13.2">
      <c r="C320" s="48"/>
      <c r="D320" s="48"/>
    </row>
    <row r="321" spans="3:4" ht="13.2">
      <c r="C321" s="48"/>
      <c r="D321" s="48"/>
    </row>
    <row r="322" spans="3:4" ht="13.2">
      <c r="C322" s="48"/>
      <c r="D322" s="48"/>
    </row>
    <row r="323" spans="3:4" ht="13.2">
      <c r="C323" s="48"/>
      <c r="D323" s="48"/>
    </row>
    <row r="324" spans="3:4" ht="13.2">
      <c r="C324" s="48"/>
      <c r="D324" s="48"/>
    </row>
    <row r="325" spans="3:4" ht="13.2">
      <c r="C325" s="48"/>
      <c r="D325" s="48"/>
    </row>
    <row r="326" spans="3:4" ht="13.2">
      <c r="C326" s="48"/>
      <c r="D326" s="48"/>
    </row>
    <row r="327" spans="3:4" ht="13.2">
      <c r="C327" s="48"/>
      <c r="D327" s="48"/>
    </row>
    <row r="328" spans="3:4" ht="13.2">
      <c r="C328" s="48"/>
      <c r="D328" s="48"/>
    </row>
    <row r="329" spans="3:4" ht="13.2">
      <c r="C329" s="48"/>
      <c r="D329" s="48"/>
    </row>
    <row r="330" spans="3:4" ht="13.2">
      <c r="C330" s="48"/>
      <c r="D330" s="48"/>
    </row>
    <row r="331" spans="3:4" ht="13.2">
      <c r="C331" s="48"/>
      <c r="D331" s="48"/>
    </row>
    <row r="332" spans="3:4" ht="13.2">
      <c r="C332" s="48"/>
      <c r="D332" s="48"/>
    </row>
    <row r="333" spans="3:4" ht="13.2">
      <c r="C333" s="48"/>
      <c r="D333" s="48"/>
    </row>
    <row r="334" spans="3:4" ht="13.2">
      <c r="C334" s="48"/>
      <c r="D334" s="48"/>
    </row>
    <row r="335" spans="3:4" ht="13.2">
      <c r="C335" s="48"/>
      <c r="D335" s="48"/>
    </row>
    <row r="336" spans="3:4" ht="13.2">
      <c r="C336" s="48"/>
      <c r="D336" s="48"/>
    </row>
    <row r="337" spans="3:4" ht="13.2">
      <c r="C337" s="48"/>
      <c r="D337" s="48"/>
    </row>
    <row r="338" spans="3:4" ht="13.2">
      <c r="C338" s="48"/>
      <c r="D338" s="48"/>
    </row>
    <row r="339" spans="3:4" ht="13.2">
      <c r="C339" s="48"/>
      <c r="D339" s="48"/>
    </row>
    <row r="340" spans="3:4" ht="13.2">
      <c r="C340" s="48"/>
      <c r="D340" s="48"/>
    </row>
    <row r="341" spans="3:4" ht="13.2">
      <c r="C341" s="48"/>
      <c r="D341" s="48"/>
    </row>
    <row r="342" spans="3:4" ht="13.2">
      <c r="C342" s="48"/>
      <c r="D342" s="48"/>
    </row>
    <row r="343" spans="3:4" ht="13.2">
      <c r="C343" s="48"/>
      <c r="D343" s="48"/>
    </row>
    <row r="344" spans="3:4" ht="13.2">
      <c r="C344" s="48"/>
      <c r="D344" s="48"/>
    </row>
    <row r="345" spans="3:4" ht="13.2">
      <c r="C345" s="48"/>
      <c r="D345" s="48"/>
    </row>
    <row r="346" spans="3:4" ht="13.2">
      <c r="C346" s="48"/>
      <c r="D346" s="48"/>
    </row>
    <row r="347" spans="3:4" ht="13.2">
      <c r="C347" s="48"/>
      <c r="D347" s="48"/>
    </row>
    <row r="348" spans="3:4" ht="13.2">
      <c r="C348" s="48"/>
      <c r="D348" s="48"/>
    </row>
    <row r="349" spans="3:4" ht="13.2">
      <c r="C349" s="48"/>
      <c r="D349" s="48"/>
    </row>
    <row r="350" spans="3:4" ht="13.2">
      <c r="C350" s="48"/>
      <c r="D350" s="48"/>
    </row>
    <row r="351" spans="3:4" ht="13.2">
      <c r="C351" s="48"/>
      <c r="D351" s="48"/>
    </row>
    <row r="352" spans="3:4" ht="13.2">
      <c r="C352" s="48"/>
      <c r="D352" s="48"/>
    </row>
    <row r="353" spans="3:4" ht="13.2">
      <c r="C353" s="48"/>
      <c r="D353" s="48"/>
    </row>
    <row r="354" spans="3:4" ht="13.2">
      <c r="C354" s="48"/>
      <c r="D354" s="48"/>
    </row>
    <row r="355" spans="3:4" ht="13.2">
      <c r="C355" s="48"/>
      <c r="D355" s="48"/>
    </row>
    <row r="356" spans="3:4" ht="13.2">
      <c r="C356" s="48"/>
      <c r="D356" s="48"/>
    </row>
    <row r="357" spans="3:4" ht="13.2">
      <c r="C357" s="48"/>
      <c r="D357" s="48"/>
    </row>
    <row r="358" spans="3:4" ht="13.2">
      <c r="C358" s="48"/>
      <c r="D358" s="48"/>
    </row>
    <row r="359" spans="3:4" ht="13.2">
      <c r="C359" s="48"/>
      <c r="D359" s="48"/>
    </row>
    <row r="360" spans="3:4" ht="13.2">
      <c r="C360" s="48"/>
      <c r="D360" s="48"/>
    </row>
    <row r="361" spans="3:4" ht="13.2">
      <c r="C361" s="48"/>
      <c r="D361" s="48"/>
    </row>
    <row r="362" spans="3:4" ht="13.2">
      <c r="C362" s="48"/>
      <c r="D362" s="48"/>
    </row>
    <row r="363" spans="3:4" ht="13.2">
      <c r="C363" s="48"/>
      <c r="D363" s="48"/>
    </row>
    <row r="364" spans="3:4" ht="13.2">
      <c r="C364" s="48"/>
      <c r="D364" s="48"/>
    </row>
    <row r="365" spans="3:4" ht="13.2">
      <c r="C365" s="48"/>
      <c r="D365" s="48"/>
    </row>
    <row r="366" spans="3:4" ht="13.2">
      <c r="C366" s="48"/>
      <c r="D366" s="48"/>
    </row>
    <row r="367" spans="3:4" ht="13.2">
      <c r="C367" s="48"/>
      <c r="D367" s="48"/>
    </row>
    <row r="368" spans="3:4" ht="13.2">
      <c r="C368" s="48"/>
      <c r="D368" s="48"/>
    </row>
    <row r="369" spans="3:4" ht="13.2">
      <c r="C369" s="48"/>
      <c r="D369" s="48"/>
    </row>
    <row r="370" spans="3:4" ht="13.2">
      <c r="C370" s="48"/>
      <c r="D370" s="48"/>
    </row>
    <row r="371" spans="3:4" ht="13.2">
      <c r="C371" s="48"/>
      <c r="D371" s="48"/>
    </row>
    <row r="372" spans="3:4" ht="13.2">
      <c r="C372" s="48"/>
      <c r="D372" s="48"/>
    </row>
    <row r="373" spans="3:4" ht="13.2">
      <c r="C373" s="48"/>
      <c r="D373" s="48"/>
    </row>
    <row r="374" spans="3:4" ht="13.2">
      <c r="C374" s="48"/>
      <c r="D374" s="48"/>
    </row>
    <row r="375" spans="3:4" ht="13.2">
      <c r="C375" s="48"/>
      <c r="D375" s="48"/>
    </row>
    <row r="376" spans="3:4" ht="13.2">
      <c r="C376" s="48"/>
      <c r="D376" s="48"/>
    </row>
    <row r="377" spans="3:4" ht="13.2">
      <c r="C377" s="48"/>
      <c r="D377" s="48"/>
    </row>
    <row r="378" spans="3:4" ht="13.2">
      <c r="C378" s="48"/>
      <c r="D378" s="48"/>
    </row>
    <row r="379" spans="3:4" ht="13.2">
      <c r="C379" s="48"/>
      <c r="D379" s="48"/>
    </row>
    <row r="380" spans="3:4" ht="13.2">
      <c r="C380" s="48"/>
      <c r="D380" s="48"/>
    </row>
    <row r="381" spans="3:4" ht="13.2">
      <c r="C381" s="48"/>
      <c r="D381" s="48"/>
    </row>
    <row r="382" spans="3:4" ht="13.2">
      <c r="C382" s="48"/>
      <c r="D382" s="48"/>
    </row>
    <row r="383" spans="3:4" ht="13.2">
      <c r="C383" s="48"/>
      <c r="D383" s="48"/>
    </row>
    <row r="384" spans="3:4" ht="13.2">
      <c r="C384" s="48"/>
      <c r="D384" s="48"/>
    </row>
    <row r="385" spans="3:4" ht="13.2">
      <c r="C385" s="48"/>
      <c r="D385" s="48"/>
    </row>
    <row r="386" spans="3:4" ht="13.2">
      <c r="C386" s="48"/>
      <c r="D386" s="48"/>
    </row>
    <row r="387" spans="3:4" ht="13.2">
      <c r="C387" s="48"/>
      <c r="D387" s="48"/>
    </row>
    <row r="388" spans="3:4" ht="13.2">
      <c r="C388" s="48"/>
      <c r="D388" s="48"/>
    </row>
    <row r="389" spans="3:4" ht="13.2">
      <c r="C389" s="48"/>
      <c r="D389" s="48"/>
    </row>
    <row r="390" spans="3:4" ht="13.2">
      <c r="C390" s="48"/>
      <c r="D390" s="48"/>
    </row>
    <row r="391" spans="3:4" ht="13.2">
      <c r="C391" s="48"/>
      <c r="D391" s="48"/>
    </row>
    <row r="392" spans="3:4" ht="13.2">
      <c r="C392" s="48"/>
      <c r="D392" s="48"/>
    </row>
    <row r="393" spans="3:4" ht="13.2">
      <c r="C393" s="48"/>
      <c r="D393" s="48"/>
    </row>
    <row r="394" spans="3:4" ht="13.2">
      <c r="C394" s="48"/>
      <c r="D394" s="48"/>
    </row>
    <row r="395" spans="3:4" ht="13.2">
      <c r="C395" s="48"/>
      <c r="D395" s="48"/>
    </row>
    <row r="396" spans="3:4" ht="13.2">
      <c r="C396" s="48"/>
      <c r="D396" s="48"/>
    </row>
    <row r="397" spans="3:4" ht="13.2">
      <c r="C397" s="48"/>
      <c r="D397" s="48"/>
    </row>
    <row r="398" spans="3:4" ht="13.2">
      <c r="C398" s="48"/>
      <c r="D398" s="48"/>
    </row>
    <row r="399" spans="3:4" ht="13.2">
      <c r="C399" s="48"/>
      <c r="D399" s="48"/>
    </row>
    <row r="400" spans="3:4" ht="13.2">
      <c r="C400" s="48"/>
      <c r="D400" s="48"/>
    </row>
    <row r="401" spans="3:4" ht="13.2">
      <c r="C401" s="48"/>
      <c r="D401" s="48"/>
    </row>
    <row r="402" spans="3:4" ht="13.2">
      <c r="C402" s="48"/>
      <c r="D402" s="48"/>
    </row>
    <row r="403" spans="3:4" ht="13.2">
      <c r="C403" s="48"/>
      <c r="D403" s="48"/>
    </row>
    <row r="404" spans="3:4" ht="13.2">
      <c r="C404" s="48"/>
      <c r="D404" s="48"/>
    </row>
    <row r="405" spans="3:4" ht="13.2">
      <c r="C405" s="48"/>
      <c r="D405" s="48"/>
    </row>
    <row r="406" spans="3:4" ht="13.2">
      <c r="C406" s="48"/>
      <c r="D406" s="48"/>
    </row>
    <row r="407" spans="3:4" ht="13.2">
      <c r="C407" s="48"/>
      <c r="D407" s="48"/>
    </row>
    <row r="408" spans="3:4" ht="13.2">
      <c r="C408" s="48"/>
      <c r="D408" s="48"/>
    </row>
    <row r="409" spans="3:4" ht="13.2">
      <c r="C409" s="48"/>
      <c r="D409" s="48"/>
    </row>
    <row r="410" spans="3:4" ht="13.2">
      <c r="C410" s="48"/>
      <c r="D410" s="48"/>
    </row>
    <row r="411" spans="3:4" ht="13.2">
      <c r="C411" s="48"/>
      <c r="D411" s="48"/>
    </row>
    <row r="412" spans="3:4" ht="13.2">
      <c r="C412" s="48"/>
      <c r="D412" s="48"/>
    </row>
    <row r="413" spans="3:4" ht="13.2">
      <c r="C413" s="48"/>
      <c r="D413" s="48"/>
    </row>
    <row r="414" spans="3:4" ht="13.2">
      <c r="C414" s="48"/>
      <c r="D414" s="48"/>
    </row>
    <row r="415" spans="3:4" ht="13.2">
      <c r="C415" s="48"/>
      <c r="D415" s="48"/>
    </row>
    <row r="416" spans="3:4" ht="13.2">
      <c r="C416" s="48"/>
      <c r="D416" s="48"/>
    </row>
    <row r="417" spans="3:4" ht="13.2">
      <c r="C417" s="48"/>
      <c r="D417" s="48"/>
    </row>
    <row r="418" spans="3:4" ht="13.2">
      <c r="C418" s="48"/>
      <c r="D418" s="48"/>
    </row>
    <row r="419" spans="3:4" ht="13.2">
      <c r="C419" s="48"/>
      <c r="D419" s="48"/>
    </row>
    <row r="420" spans="3:4" ht="13.2">
      <c r="C420" s="48"/>
      <c r="D420" s="48"/>
    </row>
    <row r="421" spans="3:4" ht="13.2">
      <c r="C421" s="48"/>
      <c r="D421" s="48"/>
    </row>
    <row r="422" spans="3:4" ht="13.2">
      <c r="C422" s="48"/>
      <c r="D422" s="48"/>
    </row>
    <row r="423" spans="3:4" ht="13.2">
      <c r="C423" s="48"/>
      <c r="D423" s="48"/>
    </row>
    <row r="424" spans="3:4" ht="13.2">
      <c r="C424" s="48"/>
      <c r="D424" s="48"/>
    </row>
    <row r="425" spans="3:4" ht="13.2">
      <c r="C425" s="48"/>
      <c r="D425" s="48"/>
    </row>
    <row r="426" spans="3:4" ht="13.2">
      <c r="C426" s="48"/>
      <c r="D426" s="48"/>
    </row>
    <row r="427" spans="3:4" ht="13.2">
      <c r="C427" s="48"/>
      <c r="D427" s="48"/>
    </row>
    <row r="428" spans="3:4" ht="13.2">
      <c r="C428" s="48"/>
      <c r="D428" s="48"/>
    </row>
    <row r="429" spans="3:4" ht="13.2">
      <c r="C429" s="48"/>
      <c r="D429" s="48"/>
    </row>
    <row r="430" spans="3:4" ht="13.2">
      <c r="C430" s="48"/>
      <c r="D430" s="48"/>
    </row>
    <row r="431" spans="3:4" ht="13.2">
      <c r="C431" s="48"/>
      <c r="D431" s="48"/>
    </row>
    <row r="432" spans="3:4" ht="13.2">
      <c r="C432" s="48"/>
      <c r="D432" s="48"/>
    </row>
    <row r="433" spans="3:4" ht="13.2">
      <c r="C433" s="48"/>
      <c r="D433" s="48"/>
    </row>
    <row r="434" spans="3:4" ht="13.2">
      <c r="C434" s="48"/>
      <c r="D434" s="48"/>
    </row>
    <row r="435" spans="3:4" ht="13.2">
      <c r="C435" s="48"/>
      <c r="D435" s="48"/>
    </row>
    <row r="436" spans="3:4" ht="13.2">
      <c r="C436" s="48"/>
      <c r="D436" s="48"/>
    </row>
    <row r="437" spans="3:4" ht="13.2">
      <c r="C437" s="48"/>
      <c r="D437" s="48"/>
    </row>
    <row r="438" spans="3:4" ht="13.2">
      <c r="C438" s="48"/>
      <c r="D438" s="48"/>
    </row>
    <row r="439" spans="3:4" ht="13.2">
      <c r="C439" s="48"/>
      <c r="D439" s="48"/>
    </row>
    <row r="440" spans="3:4" ht="13.2">
      <c r="C440" s="48"/>
      <c r="D440" s="48"/>
    </row>
    <row r="441" spans="3:4" ht="13.2">
      <c r="C441" s="48"/>
      <c r="D441" s="48"/>
    </row>
    <row r="442" spans="3:4" ht="13.2">
      <c r="C442" s="48"/>
      <c r="D442" s="48"/>
    </row>
    <row r="443" spans="3:4" ht="13.2">
      <c r="C443" s="48"/>
      <c r="D443" s="48"/>
    </row>
    <row r="444" spans="3:4" ht="13.2">
      <c r="C444" s="48"/>
      <c r="D444" s="48"/>
    </row>
    <row r="445" spans="3:4" ht="13.2">
      <c r="C445" s="48"/>
      <c r="D445" s="48"/>
    </row>
    <row r="446" spans="3:4" ht="13.2">
      <c r="C446" s="48"/>
      <c r="D446" s="48"/>
    </row>
    <row r="447" spans="3:4" ht="13.2">
      <c r="C447" s="48"/>
      <c r="D447" s="48"/>
    </row>
    <row r="448" spans="3:4" ht="13.2">
      <c r="C448" s="48"/>
      <c r="D448" s="48"/>
    </row>
    <row r="449" spans="3:4" ht="13.2">
      <c r="C449" s="48"/>
      <c r="D449" s="48"/>
    </row>
    <row r="450" spans="3:4" ht="13.2">
      <c r="C450" s="48"/>
      <c r="D450" s="48"/>
    </row>
    <row r="451" spans="3:4" ht="13.2">
      <c r="C451" s="48"/>
      <c r="D451" s="48"/>
    </row>
    <row r="452" spans="3:4" ht="13.2">
      <c r="C452" s="48"/>
      <c r="D452" s="48"/>
    </row>
    <row r="453" spans="3:4" ht="13.2">
      <c r="C453" s="48"/>
      <c r="D453" s="48"/>
    </row>
    <row r="454" spans="3:4" ht="13.2">
      <c r="C454" s="48"/>
      <c r="D454" s="48"/>
    </row>
    <row r="455" spans="3:4" ht="13.2">
      <c r="C455" s="48"/>
      <c r="D455" s="48"/>
    </row>
    <row r="456" spans="3:4" ht="13.2">
      <c r="C456" s="48"/>
      <c r="D456" s="48"/>
    </row>
    <row r="457" spans="3:4" ht="13.2">
      <c r="C457" s="48"/>
      <c r="D457" s="48"/>
    </row>
    <row r="458" spans="3:4" ht="13.2">
      <c r="C458" s="48"/>
      <c r="D458" s="48"/>
    </row>
    <row r="459" spans="3:4" ht="13.2">
      <c r="C459" s="48"/>
      <c r="D459" s="48"/>
    </row>
    <row r="460" spans="3:4" ht="13.2">
      <c r="C460" s="48"/>
      <c r="D460" s="48"/>
    </row>
    <row r="461" spans="3:4" ht="13.2">
      <c r="C461" s="48"/>
      <c r="D461" s="48"/>
    </row>
    <row r="462" spans="3:4" ht="13.2">
      <c r="C462" s="48"/>
      <c r="D462" s="48"/>
    </row>
    <row r="463" spans="3:4" ht="13.2">
      <c r="C463" s="48"/>
      <c r="D463" s="48"/>
    </row>
    <row r="464" spans="3:4" ht="13.2">
      <c r="C464" s="48"/>
      <c r="D464" s="48"/>
    </row>
    <row r="465" spans="3:4" ht="13.2">
      <c r="C465" s="48"/>
      <c r="D465" s="48"/>
    </row>
    <row r="466" spans="3:4" ht="13.2">
      <c r="C466" s="48"/>
      <c r="D466" s="48"/>
    </row>
    <row r="467" spans="3:4" ht="13.2">
      <c r="C467" s="48"/>
      <c r="D467" s="48"/>
    </row>
    <row r="468" spans="3:4" ht="13.2">
      <c r="C468" s="48"/>
      <c r="D468" s="48"/>
    </row>
    <row r="469" spans="3:4" ht="13.2">
      <c r="C469" s="48"/>
      <c r="D469" s="48"/>
    </row>
    <row r="470" spans="3:4" ht="13.2">
      <c r="C470" s="48"/>
      <c r="D470" s="48"/>
    </row>
    <row r="471" spans="3:4" ht="13.2">
      <c r="C471" s="48"/>
      <c r="D471" s="48"/>
    </row>
    <row r="472" spans="3:4" ht="13.2">
      <c r="C472" s="48"/>
      <c r="D472" s="48"/>
    </row>
    <row r="473" spans="3:4" ht="13.2">
      <c r="C473" s="48"/>
      <c r="D473" s="48"/>
    </row>
    <row r="474" spans="3:4" ht="13.2">
      <c r="C474" s="48"/>
      <c r="D474" s="48"/>
    </row>
    <row r="475" spans="3:4" ht="13.2">
      <c r="C475" s="48"/>
      <c r="D475" s="48"/>
    </row>
    <row r="476" spans="3:4" ht="13.2">
      <c r="C476" s="48"/>
      <c r="D476" s="48"/>
    </row>
    <row r="477" spans="3:4" ht="13.2">
      <c r="C477" s="48"/>
      <c r="D477" s="48"/>
    </row>
    <row r="478" spans="3:4" ht="13.2">
      <c r="C478" s="48"/>
      <c r="D478" s="48"/>
    </row>
    <row r="479" spans="3:4" ht="13.2">
      <c r="C479" s="48"/>
      <c r="D479" s="48"/>
    </row>
    <row r="480" spans="3:4" ht="13.2">
      <c r="C480" s="48"/>
      <c r="D480" s="48"/>
    </row>
    <row r="481" spans="3:4" ht="13.2">
      <c r="C481" s="48"/>
      <c r="D481" s="48"/>
    </row>
    <row r="482" spans="3:4" ht="13.2">
      <c r="C482" s="48"/>
      <c r="D482" s="48"/>
    </row>
    <row r="483" spans="3:4" ht="13.2">
      <c r="C483" s="48"/>
      <c r="D483" s="48"/>
    </row>
    <row r="484" spans="3:4" ht="13.2">
      <c r="C484" s="48"/>
      <c r="D484" s="48"/>
    </row>
    <row r="485" spans="3:4" ht="13.2">
      <c r="C485" s="48"/>
      <c r="D485" s="48"/>
    </row>
    <row r="486" spans="3:4" ht="13.2">
      <c r="C486" s="48"/>
      <c r="D486" s="48"/>
    </row>
    <row r="487" spans="3:4" ht="13.2">
      <c r="C487" s="48"/>
      <c r="D487" s="48"/>
    </row>
    <row r="488" spans="3:4" ht="13.2">
      <c r="C488" s="48"/>
      <c r="D488" s="48"/>
    </row>
    <row r="489" spans="3:4" ht="13.2">
      <c r="C489" s="48"/>
      <c r="D489" s="48"/>
    </row>
    <row r="490" spans="3:4" ht="13.2">
      <c r="C490" s="48"/>
      <c r="D490" s="48"/>
    </row>
    <row r="491" spans="3:4" ht="13.2">
      <c r="C491" s="48"/>
      <c r="D491" s="48"/>
    </row>
    <row r="492" spans="3:4" ht="13.2">
      <c r="C492" s="48"/>
      <c r="D492" s="48"/>
    </row>
    <row r="493" spans="3:4" ht="13.2">
      <c r="C493" s="48"/>
      <c r="D493" s="48"/>
    </row>
    <row r="494" spans="3:4" ht="13.2">
      <c r="C494" s="48"/>
      <c r="D494" s="48"/>
    </row>
    <row r="495" spans="3:4" ht="13.2">
      <c r="C495" s="48"/>
      <c r="D495" s="48"/>
    </row>
    <row r="496" spans="3:4" ht="13.2">
      <c r="C496" s="48"/>
      <c r="D496" s="48"/>
    </row>
    <row r="497" spans="3:4" ht="13.2">
      <c r="C497" s="48"/>
      <c r="D497" s="48"/>
    </row>
    <row r="498" spans="3:4" ht="13.2">
      <c r="C498" s="48"/>
      <c r="D498" s="48"/>
    </row>
    <row r="499" spans="3:4" ht="13.2">
      <c r="C499" s="48"/>
      <c r="D499" s="48"/>
    </row>
    <row r="500" spans="3:4" ht="13.2">
      <c r="C500" s="48"/>
      <c r="D500" s="48"/>
    </row>
    <row r="501" spans="3:4" ht="13.2">
      <c r="C501" s="48"/>
      <c r="D501" s="48"/>
    </row>
    <row r="502" spans="3:4" ht="13.2">
      <c r="C502" s="48"/>
      <c r="D502" s="48"/>
    </row>
    <row r="503" spans="3:4" ht="13.2">
      <c r="C503" s="48"/>
      <c r="D503" s="48"/>
    </row>
    <row r="504" spans="3:4" ht="13.2">
      <c r="C504" s="48"/>
      <c r="D504" s="48"/>
    </row>
    <row r="505" spans="3:4" ht="13.2">
      <c r="C505" s="48"/>
      <c r="D505" s="48"/>
    </row>
    <row r="506" spans="3:4" ht="13.2">
      <c r="C506" s="48"/>
      <c r="D506" s="48"/>
    </row>
    <row r="507" spans="3:4" ht="13.2">
      <c r="C507" s="48"/>
      <c r="D507" s="48"/>
    </row>
    <row r="508" spans="3:4" ht="13.2">
      <c r="C508" s="48"/>
      <c r="D508" s="48"/>
    </row>
    <row r="509" spans="3:4" ht="13.2">
      <c r="C509" s="48"/>
      <c r="D509" s="48"/>
    </row>
    <row r="510" spans="3:4" ht="13.2">
      <c r="C510" s="48"/>
      <c r="D510" s="48"/>
    </row>
    <row r="511" spans="3:4" ht="13.2">
      <c r="C511" s="48"/>
      <c r="D511" s="48"/>
    </row>
    <row r="512" spans="3:4" ht="13.2">
      <c r="C512" s="48"/>
      <c r="D512" s="48"/>
    </row>
    <row r="513" spans="3:4" ht="13.2">
      <c r="C513" s="48"/>
      <c r="D513" s="48"/>
    </row>
    <row r="514" spans="3:4" ht="13.2">
      <c r="C514" s="48"/>
      <c r="D514" s="48"/>
    </row>
    <row r="515" spans="3:4" ht="13.2">
      <c r="C515" s="48"/>
      <c r="D515" s="48"/>
    </row>
    <row r="516" spans="3:4" ht="13.2">
      <c r="C516" s="48"/>
      <c r="D516" s="48"/>
    </row>
    <row r="517" spans="3:4" ht="13.2">
      <c r="C517" s="48"/>
      <c r="D517" s="48"/>
    </row>
    <row r="518" spans="3:4" ht="13.2">
      <c r="C518" s="48"/>
      <c r="D518" s="48"/>
    </row>
    <row r="519" spans="3:4" ht="13.2">
      <c r="C519" s="48"/>
      <c r="D519" s="48"/>
    </row>
    <row r="520" spans="3:4" ht="13.2">
      <c r="C520" s="48"/>
      <c r="D520" s="48"/>
    </row>
    <row r="521" spans="3:4" ht="13.2">
      <c r="C521" s="48"/>
      <c r="D521" s="48"/>
    </row>
    <row r="522" spans="3:4" ht="13.2">
      <c r="C522" s="48"/>
      <c r="D522" s="48"/>
    </row>
    <row r="523" spans="3:4" ht="13.2">
      <c r="C523" s="48"/>
      <c r="D523" s="48"/>
    </row>
    <row r="524" spans="3:4" ht="13.2">
      <c r="C524" s="48"/>
      <c r="D524" s="48"/>
    </row>
    <row r="525" spans="3:4" ht="13.2">
      <c r="C525" s="48"/>
      <c r="D525" s="48"/>
    </row>
    <row r="526" spans="3:4" ht="13.2">
      <c r="C526" s="48"/>
      <c r="D526" s="48"/>
    </row>
    <row r="527" spans="3:4" ht="13.2">
      <c r="C527" s="48"/>
      <c r="D527" s="48"/>
    </row>
    <row r="528" spans="3:4" ht="13.2">
      <c r="C528" s="48"/>
      <c r="D528" s="48"/>
    </row>
    <row r="529" spans="3:4" ht="13.2">
      <c r="C529" s="48"/>
      <c r="D529" s="48"/>
    </row>
    <row r="530" spans="3:4" ht="13.2">
      <c r="C530" s="48"/>
      <c r="D530" s="48"/>
    </row>
    <row r="531" spans="3:4" ht="13.2">
      <c r="C531" s="48"/>
      <c r="D531" s="48"/>
    </row>
    <row r="532" spans="3:4" ht="13.2">
      <c r="C532" s="48"/>
      <c r="D532" s="48"/>
    </row>
    <row r="533" spans="3:4" ht="13.2">
      <c r="C533" s="48"/>
      <c r="D533" s="48"/>
    </row>
    <row r="534" spans="3:4" ht="13.2">
      <c r="C534" s="48"/>
      <c r="D534" s="48"/>
    </row>
    <row r="535" spans="3:4" ht="13.2">
      <c r="C535" s="48"/>
      <c r="D535" s="48"/>
    </row>
    <row r="536" spans="3:4" ht="13.2">
      <c r="C536" s="48"/>
      <c r="D536" s="48"/>
    </row>
    <row r="537" spans="3:4" ht="13.2">
      <c r="C537" s="48"/>
      <c r="D537" s="48"/>
    </row>
    <row r="538" spans="3:4" ht="13.2">
      <c r="C538" s="48"/>
      <c r="D538" s="48"/>
    </row>
    <row r="539" spans="3:4" ht="13.2">
      <c r="C539" s="48"/>
      <c r="D539" s="48"/>
    </row>
    <row r="540" spans="3:4" ht="13.2">
      <c r="C540" s="48"/>
      <c r="D540" s="48"/>
    </row>
    <row r="541" spans="3:4" ht="13.2">
      <c r="C541" s="48"/>
      <c r="D541" s="48"/>
    </row>
    <row r="542" spans="3:4" ht="13.2">
      <c r="C542" s="48"/>
      <c r="D542" s="48"/>
    </row>
    <row r="543" spans="3:4" ht="13.2">
      <c r="C543" s="48"/>
      <c r="D543" s="48"/>
    </row>
    <row r="544" spans="3:4" ht="13.2">
      <c r="C544" s="48"/>
      <c r="D544" s="48"/>
    </row>
    <row r="545" spans="3:4" ht="13.2">
      <c r="C545" s="48"/>
      <c r="D545" s="48"/>
    </row>
    <row r="546" spans="3:4" ht="13.2">
      <c r="C546" s="48"/>
      <c r="D546" s="48"/>
    </row>
    <row r="547" spans="3:4" ht="13.2">
      <c r="C547" s="48"/>
      <c r="D547" s="48"/>
    </row>
    <row r="548" spans="3:4" ht="13.2">
      <c r="C548" s="48"/>
      <c r="D548" s="48"/>
    </row>
    <row r="549" spans="3:4" ht="13.2">
      <c r="C549" s="48"/>
      <c r="D549" s="48"/>
    </row>
    <row r="550" spans="3:4" ht="13.2">
      <c r="C550" s="48"/>
      <c r="D550" s="48"/>
    </row>
    <row r="551" spans="3:4" ht="13.2">
      <c r="C551" s="48"/>
      <c r="D551" s="48"/>
    </row>
    <row r="552" spans="3:4" ht="13.2">
      <c r="C552" s="48"/>
      <c r="D552" s="48"/>
    </row>
    <row r="553" spans="3:4" ht="13.2">
      <c r="C553" s="48"/>
      <c r="D553" s="48"/>
    </row>
    <row r="554" spans="3:4" ht="13.2">
      <c r="C554" s="48"/>
      <c r="D554" s="48"/>
    </row>
    <row r="555" spans="3:4" ht="13.2">
      <c r="C555" s="48"/>
      <c r="D555" s="48"/>
    </row>
    <row r="556" spans="3:4" ht="13.2">
      <c r="C556" s="48"/>
      <c r="D556" s="48"/>
    </row>
    <row r="557" spans="3:4" ht="13.2">
      <c r="C557" s="48"/>
      <c r="D557" s="48"/>
    </row>
    <row r="558" spans="3:4" ht="13.2">
      <c r="C558" s="48"/>
      <c r="D558" s="48"/>
    </row>
    <row r="559" spans="3:4" ht="13.2">
      <c r="C559" s="48"/>
      <c r="D559" s="48"/>
    </row>
    <row r="560" spans="3:4" ht="13.2">
      <c r="C560" s="48"/>
      <c r="D560" s="48"/>
    </row>
    <row r="561" spans="3:4" ht="13.2">
      <c r="C561" s="48"/>
      <c r="D561" s="48"/>
    </row>
    <row r="562" spans="3:4" ht="13.2">
      <c r="C562" s="48"/>
      <c r="D562" s="48"/>
    </row>
    <row r="563" spans="3:4" ht="13.2">
      <c r="C563" s="48"/>
      <c r="D563" s="48"/>
    </row>
    <row r="564" spans="3:4" ht="13.2">
      <c r="C564" s="48"/>
      <c r="D564" s="48"/>
    </row>
    <row r="565" spans="3:4" ht="13.2">
      <c r="C565" s="48"/>
      <c r="D565" s="48"/>
    </row>
    <row r="566" spans="3:4" ht="13.2">
      <c r="C566" s="48"/>
      <c r="D566" s="48"/>
    </row>
    <row r="567" spans="3:4" ht="13.2">
      <c r="C567" s="48"/>
      <c r="D567" s="48"/>
    </row>
    <row r="568" spans="3:4" ht="13.2">
      <c r="C568" s="48"/>
      <c r="D568" s="48"/>
    </row>
    <row r="569" spans="3:4" ht="13.2">
      <c r="C569" s="48"/>
      <c r="D569" s="48"/>
    </row>
    <row r="570" spans="3:4" ht="13.2">
      <c r="C570" s="48"/>
      <c r="D570" s="48"/>
    </row>
    <row r="571" spans="3:4" ht="13.2">
      <c r="C571" s="48"/>
      <c r="D571" s="48"/>
    </row>
    <row r="572" spans="3:4" ht="13.2">
      <c r="C572" s="48"/>
      <c r="D572" s="48"/>
    </row>
    <row r="573" spans="3:4" ht="13.2">
      <c r="C573" s="48"/>
      <c r="D573" s="48"/>
    </row>
    <row r="574" spans="3:4" ht="13.2">
      <c r="C574" s="48"/>
      <c r="D574" s="48"/>
    </row>
    <row r="575" spans="3:4" ht="13.2">
      <c r="C575" s="48"/>
      <c r="D575" s="48"/>
    </row>
    <row r="576" spans="3:4" ht="13.2">
      <c r="C576" s="48"/>
      <c r="D576" s="48"/>
    </row>
    <row r="577" spans="3:4" ht="13.2">
      <c r="C577" s="48"/>
      <c r="D577" s="48"/>
    </row>
    <row r="578" spans="3:4" ht="13.2">
      <c r="C578" s="48"/>
      <c r="D578" s="48"/>
    </row>
    <row r="579" spans="3:4" ht="13.2">
      <c r="C579" s="48"/>
      <c r="D579" s="48"/>
    </row>
    <row r="580" spans="3:4" ht="13.2">
      <c r="C580" s="48"/>
      <c r="D580" s="48"/>
    </row>
    <row r="581" spans="3:4" ht="13.2">
      <c r="C581" s="48"/>
      <c r="D581" s="48"/>
    </row>
    <row r="582" spans="3:4" ht="13.2">
      <c r="C582" s="48"/>
      <c r="D582" s="48"/>
    </row>
    <row r="583" spans="3:4" ht="13.2">
      <c r="C583" s="48"/>
      <c r="D583" s="48"/>
    </row>
    <row r="584" spans="3:4" ht="13.2">
      <c r="C584" s="48"/>
      <c r="D584" s="48"/>
    </row>
    <row r="585" spans="3:4" ht="13.2">
      <c r="C585" s="48"/>
      <c r="D585" s="48"/>
    </row>
    <row r="586" spans="3:4" ht="13.2">
      <c r="C586" s="48"/>
      <c r="D586" s="48"/>
    </row>
    <row r="587" spans="3:4" ht="13.2">
      <c r="C587" s="48"/>
      <c r="D587" s="48"/>
    </row>
    <row r="588" spans="3:4" ht="13.2">
      <c r="C588" s="48"/>
      <c r="D588" s="48"/>
    </row>
    <row r="589" spans="3:4" ht="13.2">
      <c r="C589" s="48"/>
      <c r="D589" s="48"/>
    </row>
    <row r="590" spans="3:4" ht="13.2">
      <c r="C590" s="48"/>
      <c r="D590" s="48"/>
    </row>
    <row r="591" spans="3:4" ht="13.2">
      <c r="C591" s="48"/>
      <c r="D591" s="48"/>
    </row>
    <row r="592" spans="3:4" ht="13.2">
      <c r="C592" s="48"/>
      <c r="D592" s="48"/>
    </row>
    <row r="593" spans="3:4" ht="13.2">
      <c r="C593" s="48"/>
      <c r="D593" s="48"/>
    </row>
    <row r="594" spans="3:4" ht="13.2">
      <c r="C594" s="48"/>
      <c r="D594" s="48"/>
    </row>
    <row r="595" spans="3:4" ht="13.2">
      <c r="C595" s="48"/>
      <c r="D595" s="48"/>
    </row>
    <row r="596" spans="3:4" ht="13.2">
      <c r="C596" s="48"/>
      <c r="D596" s="48"/>
    </row>
    <row r="597" spans="3:4" ht="13.2">
      <c r="C597" s="48"/>
      <c r="D597" s="48"/>
    </row>
    <row r="598" spans="3:4" ht="13.2">
      <c r="C598" s="48"/>
      <c r="D598" s="48"/>
    </row>
    <row r="599" spans="3:4" ht="13.2">
      <c r="C599" s="48"/>
      <c r="D599" s="48"/>
    </row>
    <row r="600" spans="3:4" ht="13.2">
      <c r="C600" s="48"/>
      <c r="D600" s="48"/>
    </row>
    <row r="601" spans="3:4" ht="13.2">
      <c r="C601" s="48"/>
      <c r="D601" s="48"/>
    </row>
    <row r="602" spans="3:4" ht="13.2">
      <c r="C602" s="48"/>
      <c r="D602" s="48"/>
    </row>
    <row r="603" spans="3:4" ht="13.2">
      <c r="C603" s="48"/>
      <c r="D603" s="48"/>
    </row>
    <row r="604" spans="3:4" ht="13.2">
      <c r="C604" s="48"/>
      <c r="D604" s="48"/>
    </row>
    <row r="605" spans="3:4" ht="13.2">
      <c r="C605" s="48"/>
      <c r="D605" s="48"/>
    </row>
    <row r="606" spans="3:4" ht="13.2">
      <c r="C606" s="48"/>
      <c r="D606" s="48"/>
    </row>
    <row r="607" spans="3:4" ht="13.2">
      <c r="C607" s="48"/>
      <c r="D607" s="48"/>
    </row>
    <row r="608" spans="3:4" ht="13.2">
      <c r="C608" s="48"/>
      <c r="D608" s="48"/>
    </row>
    <row r="609" spans="3:4" ht="13.2">
      <c r="C609" s="48"/>
      <c r="D609" s="48"/>
    </row>
    <row r="610" spans="3:4" ht="13.2">
      <c r="C610" s="48"/>
      <c r="D610" s="48"/>
    </row>
    <row r="611" spans="3:4" ht="13.2">
      <c r="C611" s="48"/>
      <c r="D611" s="48"/>
    </row>
    <row r="612" spans="3:4" ht="13.2">
      <c r="C612" s="48"/>
      <c r="D612" s="48"/>
    </row>
    <row r="613" spans="3:4" ht="13.2">
      <c r="C613" s="48"/>
      <c r="D613" s="48"/>
    </row>
    <row r="614" spans="3:4" ht="13.2">
      <c r="C614" s="48"/>
      <c r="D614" s="48"/>
    </row>
    <row r="615" spans="3:4" ht="13.2">
      <c r="C615" s="48"/>
      <c r="D615" s="48"/>
    </row>
    <row r="616" spans="3:4" ht="13.2">
      <c r="C616" s="48"/>
      <c r="D616" s="48"/>
    </row>
    <row r="617" spans="3:4" ht="13.2">
      <c r="C617" s="48"/>
      <c r="D617" s="48"/>
    </row>
    <row r="618" spans="3:4" ht="13.2">
      <c r="C618" s="48"/>
      <c r="D618" s="48"/>
    </row>
    <row r="619" spans="3:4" ht="13.2">
      <c r="C619" s="48"/>
      <c r="D619" s="48"/>
    </row>
    <row r="620" spans="3:4" ht="13.2">
      <c r="C620" s="48"/>
      <c r="D620" s="48"/>
    </row>
    <row r="621" spans="3:4" ht="13.2">
      <c r="C621" s="48"/>
      <c r="D621" s="48"/>
    </row>
    <row r="622" spans="3:4" ht="13.2">
      <c r="C622" s="48"/>
      <c r="D622" s="48"/>
    </row>
    <row r="623" spans="3:4" ht="13.2">
      <c r="C623" s="48"/>
      <c r="D623" s="48"/>
    </row>
    <row r="624" spans="3:4" ht="13.2">
      <c r="C624" s="48"/>
      <c r="D624" s="48"/>
    </row>
    <row r="625" spans="3:4" ht="13.2">
      <c r="C625" s="48"/>
      <c r="D625" s="48"/>
    </row>
    <row r="626" spans="3:4" ht="13.2">
      <c r="C626" s="48"/>
      <c r="D626" s="48"/>
    </row>
    <row r="627" spans="3:4" ht="13.2">
      <c r="C627" s="48"/>
      <c r="D627" s="48"/>
    </row>
    <row r="628" spans="3:4" ht="13.2">
      <c r="C628" s="48"/>
      <c r="D628" s="48"/>
    </row>
    <row r="629" spans="3:4" ht="13.2">
      <c r="C629" s="48"/>
      <c r="D629" s="48"/>
    </row>
    <row r="630" spans="3:4" ht="13.2">
      <c r="C630" s="48"/>
      <c r="D630" s="48"/>
    </row>
    <row r="631" spans="3:4" ht="13.2">
      <c r="C631" s="48"/>
      <c r="D631" s="48"/>
    </row>
    <row r="632" spans="3:4" ht="13.2">
      <c r="C632" s="48"/>
      <c r="D632" s="48"/>
    </row>
    <row r="633" spans="3:4" ht="13.2">
      <c r="C633" s="48"/>
      <c r="D633" s="48"/>
    </row>
    <row r="634" spans="3:4" ht="13.2">
      <c r="C634" s="48"/>
      <c r="D634" s="48"/>
    </row>
    <row r="635" spans="3:4" ht="13.2">
      <c r="C635" s="48"/>
      <c r="D635" s="48"/>
    </row>
    <row r="636" spans="3:4" ht="13.2">
      <c r="C636" s="48"/>
      <c r="D636" s="48"/>
    </row>
    <row r="637" spans="3:4" ht="13.2">
      <c r="C637" s="48"/>
      <c r="D637" s="48"/>
    </row>
    <row r="638" spans="3:4" ht="13.2">
      <c r="C638" s="48"/>
      <c r="D638" s="48"/>
    </row>
    <row r="639" spans="3:4" ht="13.2">
      <c r="C639" s="48"/>
      <c r="D639" s="48"/>
    </row>
    <row r="640" spans="3:4" ht="13.2">
      <c r="C640" s="48"/>
      <c r="D640" s="48"/>
    </row>
    <row r="641" spans="3:4" ht="13.2">
      <c r="C641" s="48"/>
      <c r="D641" s="48"/>
    </row>
    <row r="642" spans="3:4" ht="13.2">
      <c r="C642" s="48"/>
      <c r="D642" s="48"/>
    </row>
    <row r="643" spans="3:4" ht="13.2">
      <c r="C643" s="48"/>
      <c r="D643" s="48"/>
    </row>
    <row r="644" spans="3:4" ht="13.2">
      <c r="C644" s="48"/>
      <c r="D644" s="48"/>
    </row>
    <row r="645" spans="3:4" ht="13.2">
      <c r="C645" s="48"/>
      <c r="D645" s="48"/>
    </row>
    <row r="646" spans="3:4" ht="13.2">
      <c r="C646" s="48"/>
      <c r="D646" s="48"/>
    </row>
    <row r="647" spans="3:4" ht="13.2">
      <c r="C647" s="48"/>
      <c r="D647" s="48"/>
    </row>
    <row r="648" spans="3:4" ht="13.2">
      <c r="C648" s="48"/>
      <c r="D648" s="48"/>
    </row>
    <row r="649" spans="3:4" ht="13.2">
      <c r="C649" s="48"/>
      <c r="D649" s="48"/>
    </row>
    <row r="650" spans="3:4" ht="13.2">
      <c r="C650" s="48"/>
      <c r="D650" s="48"/>
    </row>
    <row r="651" spans="3:4" ht="13.2">
      <c r="C651" s="48"/>
      <c r="D651" s="48"/>
    </row>
    <row r="652" spans="3:4" ht="13.2">
      <c r="C652" s="48"/>
      <c r="D652" s="48"/>
    </row>
    <row r="653" spans="3:4" ht="13.2">
      <c r="C653" s="48"/>
      <c r="D653" s="48"/>
    </row>
    <row r="654" spans="3:4" ht="13.2">
      <c r="C654" s="48"/>
      <c r="D654" s="48"/>
    </row>
    <row r="655" spans="3:4" ht="13.2">
      <c r="C655" s="48"/>
      <c r="D655" s="48"/>
    </row>
    <row r="656" spans="3:4" ht="13.2">
      <c r="C656" s="48"/>
      <c r="D656" s="48"/>
    </row>
    <row r="657" spans="3:4" ht="13.2">
      <c r="C657" s="48"/>
      <c r="D657" s="48"/>
    </row>
    <row r="658" spans="3:4" ht="13.2">
      <c r="C658" s="48"/>
      <c r="D658" s="48"/>
    </row>
    <row r="659" spans="3:4" ht="13.2">
      <c r="C659" s="48"/>
      <c r="D659" s="48"/>
    </row>
    <row r="660" spans="3:4" ht="13.2">
      <c r="C660" s="48"/>
      <c r="D660" s="48"/>
    </row>
    <row r="661" spans="3:4" ht="13.2">
      <c r="C661" s="48"/>
      <c r="D661" s="48"/>
    </row>
    <row r="662" spans="3:4" ht="13.2">
      <c r="C662" s="48"/>
      <c r="D662" s="48"/>
    </row>
    <row r="663" spans="3:4" ht="13.2">
      <c r="C663" s="48"/>
      <c r="D663" s="48"/>
    </row>
    <row r="664" spans="3:4" ht="13.2">
      <c r="C664" s="48"/>
      <c r="D664" s="48"/>
    </row>
    <row r="665" spans="3:4" ht="13.2">
      <c r="C665" s="48"/>
      <c r="D665" s="48"/>
    </row>
    <row r="666" spans="3:4" ht="13.2">
      <c r="C666" s="48"/>
      <c r="D666" s="48"/>
    </row>
    <row r="667" spans="3:4" ht="13.2">
      <c r="C667" s="48"/>
      <c r="D667" s="48"/>
    </row>
    <row r="668" spans="3:4" ht="13.2">
      <c r="C668" s="48"/>
      <c r="D668" s="48"/>
    </row>
    <row r="669" spans="3:4" ht="13.2">
      <c r="C669" s="48"/>
      <c r="D669" s="48"/>
    </row>
    <row r="670" spans="3:4" ht="13.2">
      <c r="C670" s="48"/>
      <c r="D670" s="48"/>
    </row>
    <row r="671" spans="3:4" ht="13.2">
      <c r="C671" s="48"/>
      <c r="D671" s="48"/>
    </row>
    <row r="672" spans="3:4" ht="13.2">
      <c r="C672" s="48"/>
      <c r="D672" s="48"/>
    </row>
    <row r="673" spans="3:4" ht="13.2">
      <c r="C673" s="48"/>
      <c r="D673" s="48"/>
    </row>
    <row r="674" spans="3:4" ht="13.2">
      <c r="C674" s="48"/>
      <c r="D674" s="48"/>
    </row>
    <row r="675" spans="3:4" ht="13.2">
      <c r="C675" s="48"/>
      <c r="D675" s="48"/>
    </row>
    <row r="676" spans="3:4" ht="13.2">
      <c r="C676" s="48"/>
      <c r="D676" s="48"/>
    </row>
    <row r="677" spans="3:4" ht="13.2">
      <c r="C677" s="48"/>
      <c r="D677" s="48"/>
    </row>
    <row r="678" spans="3:4" ht="13.2">
      <c r="C678" s="48"/>
      <c r="D678" s="48"/>
    </row>
    <row r="679" spans="3:4" ht="13.2">
      <c r="C679" s="48"/>
      <c r="D679" s="48"/>
    </row>
    <row r="680" spans="3:4" ht="13.2">
      <c r="C680" s="48"/>
      <c r="D680" s="48"/>
    </row>
    <row r="681" spans="3:4" ht="13.2">
      <c r="C681" s="48"/>
      <c r="D681" s="48"/>
    </row>
    <row r="682" spans="3:4" ht="13.2">
      <c r="C682" s="48"/>
      <c r="D682" s="48"/>
    </row>
    <row r="683" spans="3:4" ht="13.2">
      <c r="C683" s="48"/>
      <c r="D683" s="48"/>
    </row>
    <row r="684" spans="3:4" ht="13.2">
      <c r="C684" s="48"/>
      <c r="D684" s="48"/>
    </row>
    <row r="685" spans="3:4" ht="13.2">
      <c r="C685" s="48"/>
      <c r="D685" s="48"/>
    </row>
    <row r="686" spans="3:4" ht="13.2">
      <c r="C686" s="48"/>
      <c r="D686" s="48"/>
    </row>
    <row r="687" spans="3:4" ht="13.2">
      <c r="C687" s="48"/>
      <c r="D687" s="48"/>
    </row>
    <row r="688" spans="3:4" ht="13.2">
      <c r="C688" s="48"/>
      <c r="D688" s="48"/>
    </row>
    <row r="689" spans="3:4" ht="13.2">
      <c r="C689" s="48"/>
      <c r="D689" s="48"/>
    </row>
    <row r="690" spans="3:4" ht="13.2">
      <c r="C690" s="48"/>
      <c r="D690" s="48"/>
    </row>
    <row r="691" spans="3:4" ht="13.2">
      <c r="C691" s="48"/>
      <c r="D691" s="48"/>
    </row>
    <row r="692" spans="3:4" ht="13.2">
      <c r="C692" s="48"/>
      <c r="D692" s="48"/>
    </row>
    <row r="693" spans="3:4" ht="13.2">
      <c r="C693" s="48"/>
      <c r="D693" s="48"/>
    </row>
    <row r="694" spans="3:4" ht="13.2">
      <c r="C694" s="48"/>
      <c r="D694" s="48"/>
    </row>
    <row r="695" spans="3:4" ht="13.2">
      <c r="C695" s="48"/>
      <c r="D695" s="48"/>
    </row>
    <row r="696" spans="3:4" ht="13.2">
      <c r="C696" s="48"/>
      <c r="D696" s="48"/>
    </row>
    <row r="697" spans="3:4" ht="13.2">
      <c r="C697" s="48"/>
      <c r="D697" s="48"/>
    </row>
    <row r="698" spans="3:4" ht="13.2">
      <c r="C698" s="48"/>
      <c r="D698" s="48"/>
    </row>
    <row r="699" spans="3:4" ht="13.2">
      <c r="C699" s="48"/>
      <c r="D699" s="48"/>
    </row>
    <row r="700" spans="3:4" ht="13.2">
      <c r="C700" s="48"/>
      <c r="D700" s="48"/>
    </row>
    <row r="701" spans="3:4" ht="13.2">
      <c r="C701" s="48"/>
      <c r="D701" s="48"/>
    </row>
    <row r="702" spans="3:4" ht="13.2">
      <c r="C702" s="48"/>
      <c r="D702" s="48"/>
    </row>
    <row r="703" spans="3:4" ht="13.2">
      <c r="C703" s="48"/>
      <c r="D703" s="48"/>
    </row>
    <row r="704" spans="3:4" ht="13.2">
      <c r="C704" s="48"/>
      <c r="D704" s="48"/>
    </row>
    <row r="705" spans="3:4" ht="13.2">
      <c r="C705" s="48"/>
      <c r="D705" s="48"/>
    </row>
    <row r="706" spans="3:4" ht="13.2">
      <c r="C706" s="48"/>
      <c r="D706" s="48"/>
    </row>
    <row r="707" spans="3:4" ht="13.2">
      <c r="C707" s="48"/>
      <c r="D707" s="48"/>
    </row>
    <row r="708" spans="3:4" ht="13.2">
      <c r="C708" s="48"/>
      <c r="D708" s="48"/>
    </row>
    <row r="709" spans="3:4" ht="13.2">
      <c r="C709" s="48"/>
      <c r="D709" s="48"/>
    </row>
    <row r="710" spans="3:4" ht="13.2">
      <c r="C710" s="48"/>
      <c r="D710" s="48"/>
    </row>
    <row r="711" spans="3:4" ht="13.2">
      <c r="C711" s="48"/>
      <c r="D711" s="48"/>
    </row>
    <row r="712" spans="3:4" ht="13.2">
      <c r="C712" s="48"/>
      <c r="D712" s="48"/>
    </row>
    <row r="713" spans="3:4" ht="13.2">
      <c r="C713" s="48"/>
      <c r="D713" s="48"/>
    </row>
    <row r="714" spans="3:4" ht="13.2">
      <c r="C714" s="48"/>
      <c r="D714" s="48"/>
    </row>
    <row r="715" spans="3:4" ht="13.2">
      <c r="C715" s="48"/>
      <c r="D715" s="48"/>
    </row>
    <row r="716" spans="3:4" ht="13.2">
      <c r="C716" s="48"/>
      <c r="D716" s="48"/>
    </row>
    <row r="717" spans="3:4" ht="13.2">
      <c r="C717" s="48"/>
      <c r="D717" s="48"/>
    </row>
    <row r="718" spans="3:4" ht="13.2">
      <c r="C718" s="48"/>
      <c r="D718" s="48"/>
    </row>
    <row r="719" spans="3:4" ht="13.2">
      <c r="C719" s="48"/>
      <c r="D719" s="48"/>
    </row>
    <row r="720" spans="3:4" ht="13.2">
      <c r="C720" s="48"/>
      <c r="D720" s="48"/>
    </row>
    <row r="721" spans="3:4" ht="13.2">
      <c r="C721" s="48"/>
      <c r="D721" s="48"/>
    </row>
    <row r="722" spans="3:4" ht="13.2">
      <c r="C722" s="48"/>
      <c r="D722" s="48"/>
    </row>
    <row r="723" spans="3:4" ht="13.2">
      <c r="C723" s="48"/>
      <c r="D723" s="48"/>
    </row>
    <row r="724" spans="3:4" ht="13.2">
      <c r="C724" s="48"/>
      <c r="D724" s="48"/>
    </row>
    <row r="725" spans="3:4" ht="13.2">
      <c r="C725" s="48"/>
      <c r="D725" s="48"/>
    </row>
    <row r="726" spans="3:4" ht="13.2">
      <c r="C726" s="48"/>
      <c r="D726" s="48"/>
    </row>
    <row r="727" spans="3:4" ht="13.2">
      <c r="C727" s="48"/>
      <c r="D727" s="48"/>
    </row>
    <row r="728" spans="3:4" ht="13.2">
      <c r="C728" s="48"/>
      <c r="D728" s="48"/>
    </row>
    <row r="729" spans="3:4" ht="13.2">
      <c r="C729" s="48"/>
      <c r="D729" s="48"/>
    </row>
    <row r="730" spans="3:4" ht="13.2">
      <c r="C730" s="48"/>
      <c r="D730" s="48"/>
    </row>
    <row r="731" spans="3:4" ht="13.2">
      <c r="C731" s="48"/>
      <c r="D731" s="48"/>
    </row>
    <row r="732" spans="3:4" ht="13.2">
      <c r="C732" s="48"/>
      <c r="D732" s="48"/>
    </row>
    <row r="733" spans="3:4" ht="13.2">
      <c r="C733" s="48"/>
      <c r="D733" s="48"/>
    </row>
    <row r="734" spans="3:4" ht="13.2">
      <c r="C734" s="48"/>
      <c r="D734" s="48"/>
    </row>
    <row r="735" spans="3:4" ht="13.2">
      <c r="C735" s="48"/>
      <c r="D735" s="48"/>
    </row>
    <row r="736" spans="3:4" ht="13.2">
      <c r="C736" s="48"/>
      <c r="D736" s="48"/>
    </row>
    <row r="737" spans="3:4" ht="13.2">
      <c r="C737" s="48"/>
      <c r="D737" s="48"/>
    </row>
    <row r="738" spans="3:4" ht="13.2">
      <c r="C738" s="48"/>
      <c r="D738" s="48"/>
    </row>
    <row r="739" spans="3:4" ht="13.2">
      <c r="C739" s="48"/>
      <c r="D739" s="48"/>
    </row>
    <row r="740" spans="3:4" ht="13.2">
      <c r="C740" s="48"/>
      <c r="D740" s="48"/>
    </row>
    <row r="741" spans="3:4" ht="13.2">
      <c r="C741" s="48"/>
      <c r="D741" s="48"/>
    </row>
    <row r="742" spans="3:4" ht="13.2">
      <c r="C742" s="48"/>
      <c r="D742" s="48"/>
    </row>
    <row r="743" spans="3:4" ht="13.2">
      <c r="C743" s="48"/>
      <c r="D743" s="48"/>
    </row>
    <row r="744" spans="3:4" ht="13.2">
      <c r="C744" s="48"/>
      <c r="D744" s="48"/>
    </row>
    <row r="745" spans="3:4" ht="13.2">
      <c r="C745" s="48"/>
      <c r="D745" s="48"/>
    </row>
    <row r="746" spans="3:4" ht="13.2">
      <c r="C746" s="48"/>
      <c r="D746" s="48"/>
    </row>
    <row r="747" spans="3:4" ht="13.2">
      <c r="C747" s="48"/>
      <c r="D747" s="48"/>
    </row>
    <row r="748" spans="3:4" ht="13.2">
      <c r="C748" s="48"/>
      <c r="D748" s="48"/>
    </row>
    <row r="749" spans="3:4" ht="13.2">
      <c r="C749" s="48"/>
      <c r="D749" s="48"/>
    </row>
    <row r="750" spans="3:4" ht="13.2">
      <c r="C750" s="48"/>
      <c r="D750" s="48"/>
    </row>
    <row r="751" spans="3:4" ht="13.2">
      <c r="C751" s="48"/>
      <c r="D751" s="48"/>
    </row>
    <row r="752" spans="3:4" ht="13.2">
      <c r="C752" s="48"/>
      <c r="D752" s="48"/>
    </row>
    <row r="753" spans="3:4" ht="13.2">
      <c r="C753" s="48"/>
      <c r="D753" s="48"/>
    </row>
    <row r="754" spans="3:4" ht="13.2">
      <c r="C754" s="48"/>
      <c r="D754" s="48"/>
    </row>
    <row r="755" spans="3:4" ht="13.2">
      <c r="C755" s="48"/>
      <c r="D755" s="48"/>
    </row>
    <row r="756" spans="3:4" ht="13.2">
      <c r="C756" s="48"/>
      <c r="D756" s="48"/>
    </row>
    <row r="757" spans="3:4" ht="13.2">
      <c r="C757" s="48"/>
      <c r="D757" s="48"/>
    </row>
    <row r="758" spans="3:4" ht="13.2">
      <c r="C758" s="48"/>
      <c r="D758" s="48"/>
    </row>
    <row r="759" spans="3:4" ht="13.2">
      <c r="C759" s="48"/>
      <c r="D759" s="48"/>
    </row>
    <row r="760" spans="3:4" ht="13.2">
      <c r="C760" s="48"/>
      <c r="D760" s="48"/>
    </row>
    <row r="761" spans="3:4" ht="13.2">
      <c r="C761" s="48"/>
      <c r="D761" s="48"/>
    </row>
    <row r="762" spans="3:4" ht="13.2">
      <c r="C762" s="48"/>
      <c r="D762" s="48"/>
    </row>
    <row r="763" spans="3:4" ht="13.2">
      <c r="C763" s="48"/>
      <c r="D763" s="48"/>
    </row>
    <row r="764" spans="3:4" ht="13.2">
      <c r="C764" s="48"/>
      <c r="D764" s="48"/>
    </row>
    <row r="765" spans="3:4" ht="13.2">
      <c r="C765" s="48"/>
      <c r="D765" s="48"/>
    </row>
    <row r="766" spans="3:4" ht="13.2">
      <c r="C766" s="48"/>
      <c r="D766" s="48"/>
    </row>
    <row r="767" spans="3:4" ht="13.2">
      <c r="C767" s="48"/>
      <c r="D767" s="48"/>
    </row>
    <row r="768" spans="3:4" ht="13.2">
      <c r="C768" s="48"/>
      <c r="D768" s="48"/>
    </row>
    <row r="769" spans="3:4" ht="13.2">
      <c r="C769" s="48"/>
      <c r="D769" s="48"/>
    </row>
    <row r="770" spans="3:4" ht="13.2">
      <c r="C770" s="48"/>
      <c r="D770" s="48"/>
    </row>
    <row r="771" spans="3:4" ht="13.2">
      <c r="C771" s="48"/>
      <c r="D771" s="48"/>
    </row>
    <row r="772" spans="3:4" ht="13.2">
      <c r="C772" s="48"/>
      <c r="D772" s="48"/>
    </row>
    <row r="773" spans="3:4" ht="13.2">
      <c r="C773" s="48"/>
      <c r="D773" s="48"/>
    </row>
    <row r="774" spans="3:4" ht="13.2">
      <c r="C774" s="48"/>
      <c r="D774" s="48"/>
    </row>
    <row r="775" spans="3:4" ht="13.2">
      <c r="C775" s="48"/>
      <c r="D775" s="48"/>
    </row>
    <row r="776" spans="3:4" ht="13.2">
      <c r="C776" s="48"/>
      <c r="D776" s="48"/>
    </row>
    <row r="777" spans="3:4" ht="13.2">
      <c r="C777" s="48"/>
      <c r="D777" s="48"/>
    </row>
    <row r="778" spans="3:4" ht="13.2">
      <c r="C778" s="48"/>
      <c r="D778" s="48"/>
    </row>
    <row r="779" spans="3:4" ht="13.2">
      <c r="C779" s="48"/>
      <c r="D779" s="48"/>
    </row>
    <row r="780" spans="3:4" ht="13.2">
      <c r="C780" s="48"/>
      <c r="D780" s="48"/>
    </row>
    <row r="781" spans="3:4" ht="13.2">
      <c r="C781" s="48"/>
      <c r="D781" s="48"/>
    </row>
    <row r="782" spans="3:4" ht="13.2">
      <c r="C782" s="48"/>
      <c r="D782" s="48"/>
    </row>
    <row r="783" spans="3:4" ht="13.2">
      <c r="C783" s="48"/>
      <c r="D783" s="48"/>
    </row>
    <row r="784" spans="3:4" ht="13.2">
      <c r="C784" s="48"/>
      <c r="D784" s="48"/>
    </row>
    <row r="785" spans="3:4" ht="13.2">
      <c r="C785" s="48"/>
      <c r="D785" s="48"/>
    </row>
    <row r="786" spans="3:4" ht="13.2">
      <c r="C786" s="48"/>
      <c r="D786" s="48"/>
    </row>
    <row r="787" spans="3:4" ht="13.2">
      <c r="C787" s="48"/>
      <c r="D787" s="48"/>
    </row>
    <row r="788" spans="3:4" ht="13.2">
      <c r="C788" s="48"/>
      <c r="D788" s="48"/>
    </row>
    <row r="789" spans="3:4" ht="13.2">
      <c r="C789" s="48"/>
      <c r="D789" s="48"/>
    </row>
    <row r="790" spans="3:4" ht="13.2">
      <c r="C790" s="48"/>
      <c r="D790" s="48"/>
    </row>
    <row r="791" spans="3:4" ht="13.2">
      <c r="C791" s="48"/>
      <c r="D791" s="48"/>
    </row>
    <row r="792" spans="3:4" ht="13.2">
      <c r="C792" s="48"/>
      <c r="D792" s="48"/>
    </row>
    <row r="793" spans="3:4" ht="13.2">
      <c r="C793" s="48"/>
      <c r="D793" s="48"/>
    </row>
    <row r="794" spans="3:4" ht="13.2">
      <c r="C794" s="48"/>
      <c r="D794" s="48"/>
    </row>
    <row r="795" spans="3:4" ht="13.2">
      <c r="C795" s="48"/>
      <c r="D795" s="48"/>
    </row>
    <row r="796" spans="3:4" ht="13.2">
      <c r="C796" s="48"/>
      <c r="D796" s="48"/>
    </row>
    <row r="797" spans="3:4" ht="13.2">
      <c r="C797" s="48"/>
      <c r="D797" s="48"/>
    </row>
    <row r="798" spans="3:4" ht="13.2">
      <c r="C798" s="48"/>
      <c r="D798" s="48"/>
    </row>
    <row r="799" spans="3:4" ht="13.2">
      <c r="C799" s="48"/>
      <c r="D799" s="48"/>
    </row>
    <row r="800" spans="3:4" ht="13.2">
      <c r="C800" s="48"/>
      <c r="D800" s="48"/>
    </row>
    <row r="801" spans="3:4" ht="13.2">
      <c r="C801" s="48"/>
      <c r="D801" s="48"/>
    </row>
    <row r="802" spans="3:4" ht="13.2">
      <c r="C802" s="48"/>
      <c r="D802" s="48"/>
    </row>
    <row r="803" spans="3:4" ht="13.2">
      <c r="C803" s="48"/>
      <c r="D803" s="48"/>
    </row>
    <row r="804" spans="3:4" ht="13.2">
      <c r="C804" s="48"/>
      <c r="D804" s="48"/>
    </row>
    <row r="805" spans="3:4" ht="13.2">
      <c r="C805" s="48"/>
      <c r="D805" s="48"/>
    </row>
    <row r="806" spans="3:4" ht="13.2">
      <c r="C806" s="48"/>
      <c r="D806" s="48"/>
    </row>
    <row r="807" spans="3:4" ht="13.2">
      <c r="C807" s="48"/>
      <c r="D807" s="48"/>
    </row>
    <row r="808" spans="3:4" ht="13.2">
      <c r="C808" s="48"/>
      <c r="D808" s="48"/>
    </row>
    <row r="809" spans="3:4" ht="13.2">
      <c r="C809" s="48"/>
      <c r="D809" s="48"/>
    </row>
    <row r="810" spans="3:4" ht="13.2">
      <c r="C810" s="48"/>
      <c r="D810" s="48"/>
    </row>
    <row r="811" spans="3:4" ht="13.2">
      <c r="C811" s="48"/>
      <c r="D811" s="48"/>
    </row>
    <row r="812" spans="3:4" ht="13.2">
      <c r="C812" s="48"/>
      <c r="D812" s="48"/>
    </row>
    <row r="813" spans="3:4" ht="13.2">
      <c r="C813" s="48"/>
      <c r="D813" s="48"/>
    </row>
    <row r="814" spans="3:4" ht="13.2">
      <c r="C814" s="48"/>
      <c r="D814" s="48"/>
    </row>
    <row r="815" spans="3:4" ht="13.2">
      <c r="C815" s="48"/>
      <c r="D815" s="48"/>
    </row>
    <row r="816" spans="3:4" ht="13.2">
      <c r="C816" s="48"/>
      <c r="D816" s="48"/>
    </row>
    <row r="817" spans="3:4" ht="13.2">
      <c r="C817" s="48"/>
      <c r="D817" s="48"/>
    </row>
    <row r="818" spans="3:4" ht="13.2">
      <c r="C818" s="48"/>
      <c r="D818" s="48"/>
    </row>
    <row r="819" spans="3:4" ht="13.2">
      <c r="C819" s="48"/>
      <c r="D819" s="48"/>
    </row>
    <row r="820" spans="3:4" ht="13.2">
      <c r="C820" s="48"/>
      <c r="D820" s="48"/>
    </row>
    <row r="821" spans="3:4" ht="13.2">
      <c r="C821" s="48"/>
      <c r="D821" s="48"/>
    </row>
    <row r="822" spans="3:4" ht="13.2">
      <c r="C822" s="48"/>
      <c r="D822" s="48"/>
    </row>
    <row r="823" spans="3:4" ht="13.2">
      <c r="C823" s="48"/>
      <c r="D823" s="48"/>
    </row>
    <row r="824" spans="3:4" ht="13.2">
      <c r="C824" s="48"/>
      <c r="D824" s="48"/>
    </row>
    <row r="825" spans="3:4" ht="13.2">
      <c r="C825" s="48"/>
      <c r="D825" s="48"/>
    </row>
    <row r="826" spans="3:4" ht="13.2">
      <c r="C826" s="48"/>
      <c r="D826" s="48"/>
    </row>
    <row r="827" spans="3:4" ht="13.2">
      <c r="C827" s="48"/>
      <c r="D827" s="48"/>
    </row>
    <row r="828" spans="3:4" ht="13.2">
      <c r="C828" s="48"/>
      <c r="D828" s="48"/>
    </row>
    <row r="829" spans="3:4" ht="13.2">
      <c r="C829" s="48"/>
      <c r="D829" s="48"/>
    </row>
    <row r="830" spans="3:4" ht="13.2">
      <c r="C830" s="48"/>
      <c r="D830" s="48"/>
    </row>
    <row r="831" spans="3:4" ht="13.2">
      <c r="C831" s="48"/>
      <c r="D831" s="48"/>
    </row>
    <row r="832" spans="3:4" ht="13.2">
      <c r="C832" s="48"/>
      <c r="D832" s="48"/>
    </row>
    <row r="833" spans="3:4" ht="13.2">
      <c r="C833" s="48"/>
      <c r="D833" s="48"/>
    </row>
    <row r="834" spans="3:4" ht="13.2">
      <c r="C834" s="48"/>
      <c r="D834" s="48"/>
    </row>
    <row r="835" spans="3:4" ht="13.2">
      <c r="C835" s="48"/>
      <c r="D835" s="48"/>
    </row>
    <row r="836" spans="3:4" ht="13.2">
      <c r="C836" s="48"/>
      <c r="D836" s="48"/>
    </row>
    <row r="837" spans="3:4" ht="13.2">
      <c r="C837" s="48"/>
      <c r="D837" s="48"/>
    </row>
    <row r="838" spans="3:4" ht="13.2">
      <c r="C838" s="48"/>
      <c r="D838" s="48"/>
    </row>
    <row r="839" spans="3:4" ht="13.2">
      <c r="C839" s="48"/>
      <c r="D839" s="48"/>
    </row>
    <row r="840" spans="3:4" ht="13.2">
      <c r="C840" s="48"/>
      <c r="D840" s="48"/>
    </row>
    <row r="841" spans="3:4" ht="13.2">
      <c r="C841" s="48"/>
      <c r="D841" s="48"/>
    </row>
    <row r="842" spans="3:4" ht="13.2">
      <c r="C842" s="48"/>
      <c r="D842" s="48"/>
    </row>
    <row r="843" spans="3:4" ht="13.2">
      <c r="C843" s="48"/>
      <c r="D843" s="48"/>
    </row>
    <row r="844" spans="3:4" ht="13.2">
      <c r="C844" s="48"/>
      <c r="D844" s="48"/>
    </row>
    <row r="845" spans="3:4" ht="13.2">
      <c r="C845" s="48"/>
      <c r="D845" s="48"/>
    </row>
    <row r="846" spans="3:4" ht="13.2">
      <c r="C846" s="48"/>
      <c r="D846" s="48"/>
    </row>
    <row r="847" spans="3:4" ht="13.2">
      <c r="C847" s="48"/>
      <c r="D847" s="48"/>
    </row>
    <row r="848" spans="3:4" ht="13.2">
      <c r="C848" s="48"/>
      <c r="D848" s="48"/>
    </row>
    <row r="849" spans="3:4" ht="13.2">
      <c r="C849" s="48"/>
      <c r="D849" s="48"/>
    </row>
    <row r="850" spans="3:4" ht="13.2">
      <c r="C850" s="48"/>
      <c r="D850" s="48"/>
    </row>
    <row r="851" spans="3:4" ht="13.2">
      <c r="C851" s="48"/>
      <c r="D851" s="48"/>
    </row>
    <row r="852" spans="3:4" ht="13.2">
      <c r="C852" s="48"/>
      <c r="D852" s="48"/>
    </row>
    <row r="853" spans="3:4" ht="13.2">
      <c r="C853" s="48"/>
      <c r="D853" s="48"/>
    </row>
    <row r="854" spans="3:4" ht="13.2">
      <c r="C854" s="48"/>
      <c r="D854" s="48"/>
    </row>
    <row r="855" spans="3:4" ht="13.2">
      <c r="C855" s="48"/>
      <c r="D855" s="48"/>
    </row>
    <row r="856" spans="3:4" ht="13.2">
      <c r="C856" s="48"/>
      <c r="D856" s="48"/>
    </row>
    <row r="857" spans="3:4" ht="13.2">
      <c r="C857" s="48"/>
      <c r="D857" s="48"/>
    </row>
    <row r="858" spans="3:4" ht="13.2">
      <c r="C858" s="48"/>
      <c r="D858" s="48"/>
    </row>
    <row r="859" spans="3:4" ht="13.2">
      <c r="C859" s="48"/>
      <c r="D859" s="48"/>
    </row>
    <row r="860" spans="3:4" ht="13.2">
      <c r="C860" s="48"/>
      <c r="D860" s="48"/>
    </row>
    <row r="861" spans="3:4" ht="13.2">
      <c r="C861" s="48"/>
      <c r="D861" s="48"/>
    </row>
    <row r="862" spans="3:4" ht="13.2">
      <c r="C862" s="48"/>
      <c r="D862" s="48"/>
    </row>
    <row r="863" spans="3:4" ht="13.2">
      <c r="C863" s="48"/>
      <c r="D863" s="48"/>
    </row>
    <row r="864" spans="3:4" ht="13.2">
      <c r="C864" s="48"/>
      <c r="D864" s="48"/>
    </row>
    <row r="865" spans="3:4" ht="13.2">
      <c r="C865" s="48"/>
      <c r="D865" s="48"/>
    </row>
    <row r="866" spans="3:4" ht="13.2">
      <c r="C866" s="48"/>
      <c r="D866" s="48"/>
    </row>
    <row r="867" spans="3:4" ht="13.2">
      <c r="C867" s="48"/>
      <c r="D867" s="48"/>
    </row>
    <row r="868" spans="3:4" ht="13.2">
      <c r="C868" s="48"/>
      <c r="D868" s="48"/>
    </row>
    <row r="869" spans="3:4" ht="13.2">
      <c r="C869" s="48"/>
      <c r="D869" s="48"/>
    </row>
    <row r="870" spans="3:4" ht="13.2">
      <c r="C870" s="48"/>
      <c r="D870" s="48"/>
    </row>
    <row r="871" spans="3:4" ht="13.2">
      <c r="C871" s="48"/>
      <c r="D871" s="48"/>
    </row>
    <row r="872" spans="3:4" ht="13.2">
      <c r="C872" s="48"/>
      <c r="D872" s="48"/>
    </row>
    <row r="873" spans="3:4" ht="13.2">
      <c r="C873" s="48"/>
      <c r="D873" s="48"/>
    </row>
    <row r="874" spans="3:4" ht="13.2">
      <c r="C874" s="48"/>
      <c r="D874" s="48"/>
    </row>
    <row r="875" spans="3:4" ht="13.2">
      <c r="C875" s="48"/>
      <c r="D875" s="48"/>
    </row>
    <row r="876" spans="3:4" ht="13.2">
      <c r="C876" s="48"/>
      <c r="D876" s="48"/>
    </row>
    <row r="877" spans="3:4" ht="13.2">
      <c r="C877" s="48"/>
      <c r="D877" s="48"/>
    </row>
    <row r="878" spans="3:4" ht="13.2">
      <c r="C878" s="48"/>
      <c r="D878" s="48"/>
    </row>
    <row r="879" spans="3:4" ht="13.2">
      <c r="C879" s="48"/>
      <c r="D879" s="48"/>
    </row>
    <row r="880" spans="3:4" ht="13.2">
      <c r="C880" s="48"/>
      <c r="D880" s="48"/>
    </row>
    <row r="881" spans="3:4" ht="13.2">
      <c r="C881" s="48"/>
      <c r="D881" s="48"/>
    </row>
    <row r="882" spans="3:4" ht="13.2">
      <c r="C882" s="48"/>
      <c r="D882" s="48"/>
    </row>
    <row r="883" spans="3:4" ht="13.2">
      <c r="C883" s="48"/>
      <c r="D883" s="48"/>
    </row>
    <row r="884" spans="3:4" ht="13.2">
      <c r="C884" s="48"/>
      <c r="D884" s="48"/>
    </row>
    <row r="885" spans="3:4" ht="13.2">
      <c r="C885" s="48"/>
      <c r="D885" s="48"/>
    </row>
    <row r="886" spans="3:4" ht="13.2">
      <c r="C886" s="48"/>
      <c r="D886" s="48"/>
    </row>
    <row r="887" spans="3:4" ht="13.2">
      <c r="C887" s="48"/>
      <c r="D887" s="48"/>
    </row>
    <row r="888" spans="3:4" ht="13.2">
      <c r="C888" s="48"/>
      <c r="D888" s="48"/>
    </row>
    <row r="889" spans="3:4" ht="13.2">
      <c r="C889" s="48"/>
      <c r="D889" s="48"/>
    </row>
    <row r="890" spans="3:4" ht="13.2">
      <c r="C890" s="48"/>
      <c r="D890" s="48"/>
    </row>
    <row r="891" spans="3:4" ht="13.2">
      <c r="C891" s="48"/>
      <c r="D891" s="48"/>
    </row>
    <row r="892" spans="3:4" ht="13.2">
      <c r="C892" s="48"/>
      <c r="D892" s="48"/>
    </row>
    <row r="893" spans="3:4" ht="13.2">
      <c r="C893" s="48"/>
      <c r="D893" s="48"/>
    </row>
    <row r="894" spans="3:4" ht="13.2">
      <c r="C894" s="48"/>
      <c r="D894" s="48"/>
    </row>
    <row r="895" spans="3:4" ht="13.2">
      <c r="C895" s="48"/>
      <c r="D895" s="48"/>
    </row>
    <row r="896" spans="3:4" ht="13.2">
      <c r="C896" s="48"/>
      <c r="D896" s="48"/>
    </row>
    <row r="897" spans="3:4" ht="13.2">
      <c r="C897" s="48"/>
      <c r="D897" s="48"/>
    </row>
    <row r="898" spans="3:4" ht="13.2">
      <c r="C898" s="48"/>
      <c r="D898" s="48"/>
    </row>
    <row r="899" spans="3:4" ht="13.2">
      <c r="C899" s="48"/>
      <c r="D899" s="48"/>
    </row>
    <row r="900" spans="3:4" ht="13.2">
      <c r="C900" s="48"/>
      <c r="D900" s="48"/>
    </row>
    <row r="901" spans="3:4" ht="13.2">
      <c r="C901" s="48"/>
      <c r="D901" s="48"/>
    </row>
    <row r="902" spans="3:4" ht="13.2">
      <c r="C902" s="48"/>
      <c r="D902" s="48"/>
    </row>
    <row r="903" spans="3:4" ht="13.2">
      <c r="C903" s="48"/>
      <c r="D903" s="48"/>
    </row>
    <row r="904" spans="3:4" ht="13.2">
      <c r="C904" s="48"/>
      <c r="D904" s="48"/>
    </row>
    <row r="905" spans="3:4" ht="13.2">
      <c r="C905" s="48"/>
      <c r="D905" s="48"/>
    </row>
    <row r="906" spans="3:4" ht="13.2">
      <c r="C906" s="48"/>
      <c r="D906" s="48"/>
    </row>
    <row r="907" spans="3:4" ht="13.2">
      <c r="C907" s="48"/>
      <c r="D907" s="48"/>
    </row>
    <row r="908" spans="3:4" ht="13.2">
      <c r="C908" s="48"/>
      <c r="D908" s="48"/>
    </row>
    <row r="909" spans="3:4" ht="13.2">
      <c r="C909" s="48"/>
      <c r="D909" s="48"/>
    </row>
    <row r="910" spans="3:4" ht="13.2">
      <c r="C910" s="48"/>
      <c r="D910" s="48"/>
    </row>
    <row r="911" spans="3:4" ht="13.2">
      <c r="C911" s="48"/>
      <c r="D911" s="48"/>
    </row>
    <row r="912" spans="3:4" ht="13.2">
      <c r="C912" s="48"/>
      <c r="D912" s="48"/>
    </row>
    <row r="913" spans="3:4" ht="13.2">
      <c r="C913" s="48"/>
      <c r="D913" s="48"/>
    </row>
    <row r="914" spans="3:4" ht="13.2">
      <c r="C914" s="48"/>
      <c r="D914" s="48"/>
    </row>
    <row r="915" spans="3:4" ht="13.2">
      <c r="C915" s="48"/>
      <c r="D915" s="48"/>
    </row>
    <row r="916" spans="3:4" ht="13.2">
      <c r="C916" s="48"/>
      <c r="D916" s="48"/>
    </row>
    <row r="917" spans="3:4" ht="13.2">
      <c r="C917" s="48"/>
      <c r="D917" s="48"/>
    </row>
    <row r="918" spans="3:4" ht="13.2">
      <c r="C918" s="48"/>
      <c r="D918" s="48"/>
    </row>
    <row r="919" spans="3:4" ht="13.2">
      <c r="C919" s="48"/>
      <c r="D919" s="48"/>
    </row>
    <row r="920" spans="3:4" ht="13.2">
      <c r="C920" s="48"/>
      <c r="D920" s="48"/>
    </row>
    <row r="921" spans="3:4" ht="13.2">
      <c r="C921" s="48"/>
      <c r="D921" s="48"/>
    </row>
    <row r="922" spans="3:4" ht="13.2">
      <c r="C922" s="48"/>
      <c r="D922" s="48"/>
    </row>
    <row r="923" spans="3:4" ht="13.2">
      <c r="C923" s="48"/>
      <c r="D923" s="48"/>
    </row>
    <row r="924" spans="3:4" ht="13.2">
      <c r="C924" s="48"/>
      <c r="D924" s="48"/>
    </row>
    <row r="925" spans="3:4" ht="13.2">
      <c r="C925" s="48"/>
      <c r="D925" s="48"/>
    </row>
    <row r="926" spans="3:4" ht="13.2">
      <c r="C926" s="48"/>
      <c r="D926" s="48"/>
    </row>
    <row r="927" spans="3:4" ht="13.2">
      <c r="C927" s="48"/>
      <c r="D927" s="48"/>
    </row>
    <row r="928" spans="3:4" ht="13.2">
      <c r="C928" s="48"/>
      <c r="D928" s="48"/>
    </row>
    <row r="929" spans="3:4" ht="13.2">
      <c r="C929" s="48"/>
      <c r="D929" s="48"/>
    </row>
    <row r="930" spans="3:4" ht="13.2">
      <c r="C930" s="48"/>
      <c r="D930" s="48"/>
    </row>
    <row r="931" spans="3:4" ht="13.2">
      <c r="C931" s="48"/>
      <c r="D931" s="48"/>
    </row>
    <row r="932" spans="3:4" ht="13.2">
      <c r="C932" s="48"/>
      <c r="D932" s="48"/>
    </row>
    <row r="933" spans="3:4" ht="13.2">
      <c r="C933" s="48"/>
      <c r="D933" s="48"/>
    </row>
    <row r="934" spans="3:4" ht="13.2">
      <c r="C934" s="48"/>
      <c r="D934" s="48"/>
    </row>
    <row r="935" spans="3:4" ht="13.2">
      <c r="C935" s="48"/>
      <c r="D935" s="48"/>
    </row>
    <row r="936" spans="3:4" ht="13.2">
      <c r="C936" s="48"/>
      <c r="D936" s="48"/>
    </row>
    <row r="937" spans="3:4" ht="13.2">
      <c r="C937" s="48"/>
      <c r="D937" s="48"/>
    </row>
    <row r="938" spans="3:4" ht="13.2">
      <c r="C938" s="48"/>
      <c r="D938" s="48"/>
    </row>
    <row r="939" spans="3:4" ht="13.2">
      <c r="C939" s="48"/>
      <c r="D939" s="48"/>
    </row>
    <row r="940" spans="3:4" ht="13.2">
      <c r="C940" s="48"/>
      <c r="D940" s="48"/>
    </row>
    <row r="941" spans="3:4" ht="13.2">
      <c r="C941" s="48"/>
      <c r="D941" s="48"/>
    </row>
    <row r="942" spans="3:4" ht="13.2">
      <c r="C942" s="48"/>
      <c r="D942" s="48"/>
    </row>
    <row r="943" spans="3:4" ht="13.2">
      <c r="C943" s="48"/>
      <c r="D943" s="48"/>
    </row>
    <row r="944" spans="3:4" ht="13.2">
      <c r="C944" s="48"/>
      <c r="D944" s="48"/>
    </row>
    <row r="945" spans="3:4" ht="13.2">
      <c r="C945" s="48"/>
      <c r="D945" s="48"/>
    </row>
    <row r="946" spans="3:4" ht="13.2">
      <c r="C946" s="48"/>
      <c r="D946" s="48"/>
    </row>
    <row r="947" spans="3:4" ht="13.2">
      <c r="C947" s="48"/>
      <c r="D947" s="48"/>
    </row>
    <row r="948" spans="3:4" ht="13.2">
      <c r="C948" s="48"/>
      <c r="D948" s="48"/>
    </row>
    <row r="949" spans="3:4" ht="13.2">
      <c r="C949" s="48"/>
      <c r="D949" s="48"/>
    </row>
    <row r="950" spans="3:4" ht="13.2">
      <c r="C950" s="48"/>
      <c r="D950" s="48"/>
    </row>
    <row r="951" spans="3:4" ht="13.2">
      <c r="C951" s="48"/>
      <c r="D951" s="48"/>
    </row>
    <row r="952" spans="3:4" ht="13.2">
      <c r="C952" s="48"/>
      <c r="D952" s="48"/>
    </row>
    <row r="953" spans="3:4" ht="13.2">
      <c r="C953" s="48"/>
      <c r="D953" s="48"/>
    </row>
    <row r="954" spans="3:4" ht="13.2">
      <c r="C954" s="48"/>
      <c r="D954" s="48"/>
    </row>
    <row r="955" spans="3:4" ht="13.2">
      <c r="C955" s="48"/>
      <c r="D955" s="48"/>
    </row>
    <row r="956" spans="3:4" ht="13.2">
      <c r="C956" s="48"/>
      <c r="D956" s="48"/>
    </row>
    <row r="957" spans="3:4" ht="13.2">
      <c r="C957" s="48"/>
      <c r="D957" s="48"/>
    </row>
    <row r="958" spans="3:4" ht="13.2">
      <c r="C958" s="48"/>
      <c r="D958" s="48"/>
    </row>
    <row r="959" spans="3:4" ht="13.2">
      <c r="C959" s="48"/>
      <c r="D959" s="48"/>
    </row>
    <row r="960" spans="3:4" ht="13.2">
      <c r="C960" s="48"/>
      <c r="D960" s="48"/>
    </row>
    <row r="961" spans="3:4" ht="13.2">
      <c r="C961" s="48"/>
      <c r="D961" s="48"/>
    </row>
    <row r="962" spans="3:4" ht="13.2">
      <c r="C962" s="48"/>
      <c r="D962" s="48"/>
    </row>
    <row r="963" spans="3:4" ht="13.2">
      <c r="C963" s="48"/>
      <c r="D963" s="48"/>
    </row>
    <row r="964" spans="3:4" ht="13.2">
      <c r="C964" s="48"/>
      <c r="D964" s="48"/>
    </row>
    <row r="965" spans="3:4" ht="13.2">
      <c r="C965" s="48"/>
      <c r="D965" s="48"/>
    </row>
    <row r="966" spans="3:4" ht="13.2">
      <c r="C966" s="48"/>
      <c r="D966" s="48"/>
    </row>
    <row r="967" spans="3:4" ht="13.2">
      <c r="C967" s="48"/>
      <c r="D967" s="48"/>
    </row>
    <row r="968" spans="3:4" ht="13.2">
      <c r="C968" s="48"/>
      <c r="D968" s="48"/>
    </row>
    <row r="969" spans="3:4" ht="13.2">
      <c r="C969" s="48"/>
      <c r="D969" s="48"/>
    </row>
    <row r="970" spans="3:4" ht="13.2">
      <c r="C970" s="48"/>
      <c r="D970" s="48"/>
    </row>
    <row r="971" spans="3:4" ht="13.2">
      <c r="C971" s="48"/>
      <c r="D971" s="48"/>
    </row>
    <row r="972" spans="3:4" ht="13.2">
      <c r="C972" s="48"/>
      <c r="D972" s="48"/>
    </row>
    <row r="973" spans="3:4" ht="13.2">
      <c r="C973" s="48"/>
      <c r="D973" s="48"/>
    </row>
    <row r="974" spans="3:4" ht="13.2">
      <c r="C974" s="48"/>
      <c r="D974" s="48"/>
    </row>
    <row r="975" spans="3:4" ht="13.2">
      <c r="C975" s="48"/>
      <c r="D975" s="48"/>
    </row>
    <row r="976" spans="3:4" ht="13.2">
      <c r="C976" s="48"/>
      <c r="D976" s="48"/>
    </row>
    <row r="977" spans="3:4" ht="13.2">
      <c r="C977" s="48"/>
      <c r="D977" s="48"/>
    </row>
    <row r="978" spans="3:4" ht="13.2">
      <c r="C978" s="48"/>
      <c r="D978" s="48"/>
    </row>
    <row r="979" spans="3:4" ht="13.2">
      <c r="C979" s="48"/>
      <c r="D979" s="48"/>
    </row>
    <row r="980" spans="3:4" ht="13.2">
      <c r="C980" s="48"/>
      <c r="D980" s="48"/>
    </row>
    <row r="981" spans="3:4" ht="13.2">
      <c r="C981" s="48"/>
      <c r="D981" s="48"/>
    </row>
    <row r="982" spans="3:4" ht="13.2">
      <c r="C982" s="48"/>
      <c r="D982" s="48"/>
    </row>
    <row r="983" spans="3:4" ht="13.2">
      <c r="C983" s="48"/>
      <c r="D983" s="48"/>
    </row>
    <row r="984" spans="3:4" ht="13.2">
      <c r="C984" s="48"/>
      <c r="D984" s="48"/>
    </row>
    <row r="985" spans="3:4" ht="13.2">
      <c r="C985" s="48"/>
      <c r="D985" s="48"/>
    </row>
    <row r="986" spans="3:4" ht="13.2">
      <c r="C986" s="48"/>
      <c r="D986" s="48"/>
    </row>
    <row r="987" spans="3:4" ht="13.2">
      <c r="C987" s="48"/>
      <c r="D987" s="48"/>
    </row>
    <row r="988" spans="3:4" ht="13.2">
      <c r="C988" s="48"/>
      <c r="D988" s="48"/>
    </row>
    <row r="989" spans="3:4" ht="13.2">
      <c r="C989" s="48"/>
      <c r="D989" s="48"/>
    </row>
    <row r="990" spans="3:4" ht="13.2">
      <c r="C990" s="48"/>
      <c r="D990" s="48"/>
    </row>
    <row r="991" spans="3:4" ht="13.2">
      <c r="C991" s="48"/>
      <c r="D991" s="48"/>
    </row>
    <row r="992" spans="3:4" ht="13.2">
      <c r="C992" s="48"/>
      <c r="D992" s="48"/>
    </row>
    <row r="993" spans="3:4" ht="13.2">
      <c r="C993" s="48"/>
      <c r="D993" s="48"/>
    </row>
    <row r="994" spans="3:4" ht="13.2">
      <c r="C994" s="48"/>
      <c r="D994" s="48"/>
    </row>
    <row r="995" spans="3:4" ht="13.2">
      <c r="C995" s="48"/>
      <c r="D995" s="48"/>
    </row>
    <row r="996" spans="3:4" ht="13.2">
      <c r="C996" s="48"/>
      <c r="D996" s="48"/>
    </row>
    <row r="997" spans="3:4" ht="13.2">
      <c r="C997" s="48"/>
      <c r="D997" s="48"/>
    </row>
    <row r="998" spans="3:4" ht="13.2">
      <c r="C998" s="48"/>
      <c r="D998" s="48"/>
    </row>
    <row r="999" spans="3:4" ht="13.2">
      <c r="C999" s="48"/>
      <c r="D999" s="48"/>
    </row>
    <row r="1000" spans="3:4" ht="13.2">
      <c r="C1000" s="48"/>
      <c r="D1000" s="4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>
    <outlinePr summaryBelow="0" summaryRight="0"/>
  </sheetPr>
  <dimension ref="A1:J58"/>
  <sheetViews>
    <sheetView tabSelected="1" zoomScale="70" zoomScaleNormal="70" workbookViewId="0">
      <pane xSplit="1" ySplit="1" topLeftCell="C17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C26" sqref="C26"/>
    </sheetView>
  </sheetViews>
  <sheetFormatPr defaultColWidth="12.6640625" defaultRowHeight="12.75" customHeight="1"/>
  <cols>
    <col min="1" max="1" width="18.88671875" style="171" customWidth="1"/>
    <col min="2" max="2" width="14.77734375" style="172" customWidth="1"/>
    <col min="3" max="3" width="54" style="172" customWidth="1"/>
    <col min="4" max="4" width="63.33203125" style="172" customWidth="1"/>
    <col min="5" max="5" width="15.21875" style="173" customWidth="1"/>
    <col min="6" max="6" width="10.88671875" style="174" customWidth="1"/>
    <col min="7" max="7" width="12.6640625" style="175"/>
    <col min="8" max="8" width="12.6640625" style="161"/>
    <col min="9" max="10" width="12.6640625" style="160"/>
    <col min="11" max="16384" width="12.6640625" style="161"/>
  </cols>
  <sheetData>
    <row r="1" spans="1:10" s="134" customFormat="1" ht="33.6">
      <c r="A1" s="144" t="s">
        <v>6</v>
      </c>
      <c r="B1" s="145" t="s">
        <v>7</v>
      </c>
      <c r="C1" s="146" t="s">
        <v>8</v>
      </c>
      <c r="D1" s="146" t="s">
        <v>9</v>
      </c>
      <c r="E1" s="147" t="s">
        <v>10</v>
      </c>
      <c r="F1" s="177" t="s">
        <v>21</v>
      </c>
      <c r="G1" s="148" t="s">
        <v>22</v>
      </c>
      <c r="H1" s="149" t="s">
        <v>443</v>
      </c>
      <c r="I1" s="197" t="s">
        <v>472</v>
      </c>
      <c r="J1" s="198" t="s">
        <v>473</v>
      </c>
    </row>
    <row r="2" spans="1:10" s="134" customFormat="1" ht="16.8">
      <c r="A2" s="150">
        <v>1</v>
      </c>
      <c r="B2" s="151" t="s">
        <v>23</v>
      </c>
      <c r="C2" s="151" t="s">
        <v>468</v>
      </c>
      <c r="D2" s="152"/>
      <c r="E2" s="153">
        <v>33</v>
      </c>
      <c r="F2" s="154" t="s">
        <v>15</v>
      </c>
      <c r="G2" s="155"/>
      <c r="H2" s="191" t="s">
        <v>444</v>
      </c>
      <c r="I2" s="201">
        <v>45474</v>
      </c>
      <c r="J2" s="201">
        <v>45485</v>
      </c>
    </row>
    <row r="3" spans="1:10" ht="25.2" customHeight="1">
      <c r="A3" s="158" t="s">
        <v>377</v>
      </c>
      <c r="B3" s="157" t="s">
        <v>13</v>
      </c>
      <c r="C3" s="157" t="s">
        <v>14</v>
      </c>
      <c r="D3" s="157"/>
      <c r="E3" s="159"/>
      <c r="F3" s="157" t="s">
        <v>15</v>
      </c>
      <c r="G3" s="160"/>
      <c r="H3" s="192" t="s">
        <v>444</v>
      </c>
    </row>
    <row r="4" spans="1:10" ht="16.8">
      <c r="A4" s="158" t="s">
        <v>378</v>
      </c>
      <c r="B4" s="157" t="s">
        <v>16</v>
      </c>
      <c r="C4" s="157" t="s">
        <v>449</v>
      </c>
      <c r="D4" s="157" t="s">
        <v>450</v>
      </c>
      <c r="E4" s="159">
        <v>16</v>
      </c>
      <c r="F4" s="157" t="s">
        <v>15</v>
      </c>
      <c r="G4" s="160"/>
      <c r="H4" s="192" t="s">
        <v>444</v>
      </c>
      <c r="I4" s="202"/>
      <c r="J4" s="202"/>
    </row>
    <row r="5" spans="1:10" ht="50.4">
      <c r="A5" s="158" t="s">
        <v>379</v>
      </c>
      <c r="B5" s="157" t="s">
        <v>16</v>
      </c>
      <c r="C5" s="157" t="s">
        <v>24</v>
      </c>
      <c r="D5" s="157" t="s">
        <v>25</v>
      </c>
      <c r="E5" s="159">
        <v>16</v>
      </c>
      <c r="F5" s="157" t="s">
        <v>15</v>
      </c>
      <c r="G5" s="160"/>
      <c r="H5" s="192" t="s">
        <v>444</v>
      </c>
      <c r="I5" s="202"/>
      <c r="J5" s="202"/>
    </row>
    <row r="6" spans="1:10" ht="33.6">
      <c r="A6" s="158" t="s">
        <v>380</v>
      </c>
      <c r="B6" s="157" t="s">
        <v>16</v>
      </c>
      <c r="C6" s="157" t="s">
        <v>26</v>
      </c>
      <c r="D6" s="157" t="s">
        <v>27</v>
      </c>
      <c r="E6" s="159">
        <v>4</v>
      </c>
      <c r="F6" s="157" t="s">
        <v>15</v>
      </c>
      <c r="G6" s="160"/>
      <c r="H6" s="192" t="s">
        <v>444</v>
      </c>
      <c r="I6" s="202"/>
      <c r="J6" s="202"/>
    </row>
    <row r="7" spans="1:10" ht="51.6" customHeight="1">
      <c r="A7" s="158" t="s">
        <v>381</v>
      </c>
      <c r="B7" s="157" t="s">
        <v>18</v>
      </c>
      <c r="C7" s="157" t="s">
        <v>20</v>
      </c>
      <c r="D7" s="157"/>
      <c r="E7" s="159">
        <v>4</v>
      </c>
      <c r="F7" s="157" t="s">
        <v>15</v>
      </c>
      <c r="G7" s="160"/>
      <c r="H7" s="192" t="s">
        <v>444</v>
      </c>
      <c r="I7" s="202"/>
      <c r="J7" s="202"/>
    </row>
    <row r="8" spans="1:10" ht="54.6" customHeight="1">
      <c r="A8" s="158" t="s">
        <v>382</v>
      </c>
      <c r="B8" s="157" t="s">
        <v>18</v>
      </c>
      <c r="C8" s="157" t="s">
        <v>19</v>
      </c>
      <c r="D8" s="157"/>
      <c r="E8" s="159">
        <v>8</v>
      </c>
      <c r="F8" s="157" t="s">
        <v>15</v>
      </c>
      <c r="G8" s="160"/>
      <c r="H8" s="192" t="s">
        <v>444</v>
      </c>
      <c r="I8" s="202"/>
      <c r="J8" s="202"/>
    </row>
    <row r="9" spans="1:10" s="134" customFormat="1" ht="16.8">
      <c r="A9" s="150">
        <v>2</v>
      </c>
      <c r="B9" s="151" t="s">
        <v>23</v>
      </c>
      <c r="C9" s="151" t="s">
        <v>467</v>
      </c>
      <c r="D9" s="152"/>
      <c r="E9" s="153">
        <f>E4+E5+E6+E7+E8</f>
        <v>48</v>
      </c>
      <c r="F9" s="154" t="s">
        <v>15</v>
      </c>
      <c r="G9" s="155"/>
      <c r="H9" s="191" t="s">
        <v>444</v>
      </c>
      <c r="I9" s="201">
        <v>45474</v>
      </c>
      <c r="J9" s="201">
        <v>45485</v>
      </c>
    </row>
    <row r="10" spans="1:10" ht="16.8">
      <c r="A10" s="158" t="s">
        <v>383</v>
      </c>
      <c r="B10" s="157" t="s">
        <v>13</v>
      </c>
      <c r="C10" s="157" t="s">
        <v>14</v>
      </c>
      <c r="D10" s="157"/>
      <c r="E10" s="159"/>
      <c r="F10" s="162"/>
      <c r="G10" s="160"/>
      <c r="H10" s="192" t="s">
        <v>444</v>
      </c>
      <c r="I10" s="202"/>
    </row>
    <row r="11" spans="1:10" ht="50.4">
      <c r="A11" s="158" t="s">
        <v>384</v>
      </c>
      <c r="B11" s="157" t="s">
        <v>16</v>
      </c>
      <c r="C11" s="157" t="s">
        <v>28</v>
      </c>
      <c r="D11" s="157" t="s">
        <v>29</v>
      </c>
      <c r="E11" s="159">
        <v>16</v>
      </c>
      <c r="F11" s="162" t="s">
        <v>15</v>
      </c>
      <c r="G11" s="160"/>
      <c r="H11" s="192" t="s">
        <v>444</v>
      </c>
      <c r="I11" s="202"/>
      <c r="J11" s="202"/>
    </row>
    <row r="12" spans="1:10" ht="33.6">
      <c r="A12" s="158" t="s">
        <v>385</v>
      </c>
      <c r="B12" s="157" t="s">
        <v>16</v>
      </c>
      <c r="C12" s="157" t="s">
        <v>30</v>
      </c>
      <c r="D12" s="157" t="s">
        <v>31</v>
      </c>
      <c r="E12" s="159">
        <v>4</v>
      </c>
      <c r="F12" s="162" t="s">
        <v>15</v>
      </c>
      <c r="G12" s="160"/>
      <c r="H12" s="192" t="s">
        <v>444</v>
      </c>
      <c r="I12" s="202"/>
      <c r="J12" s="202"/>
    </row>
    <row r="13" spans="1:10" ht="16.8">
      <c r="A13" s="158" t="s">
        <v>386</v>
      </c>
      <c r="B13" s="157" t="s">
        <v>16</v>
      </c>
      <c r="C13" s="157" t="s">
        <v>32</v>
      </c>
      <c r="D13" s="157" t="s">
        <v>32</v>
      </c>
      <c r="E13" s="159">
        <v>2</v>
      </c>
      <c r="F13" s="162" t="s">
        <v>15</v>
      </c>
      <c r="G13" s="160"/>
      <c r="H13" s="192" t="s">
        <v>444</v>
      </c>
      <c r="I13" s="202"/>
      <c r="J13" s="202"/>
    </row>
    <row r="14" spans="1:10" ht="16.8">
      <c r="A14" s="158" t="s">
        <v>387</v>
      </c>
      <c r="B14" s="157" t="s">
        <v>16</v>
      </c>
      <c r="C14" s="157" t="s">
        <v>17</v>
      </c>
      <c r="D14" s="157"/>
      <c r="E14" s="159">
        <v>6</v>
      </c>
      <c r="F14" s="162"/>
      <c r="G14" s="160"/>
      <c r="H14" s="192" t="s">
        <v>444</v>
      </c>
      <c r="I14" s="202"/>
      <c r="J14" s="202"/>
    </row>
    <row r="15" spans="1:10" ht="16.8">
      <c r="A15" s="158" t="s">
        <v>388</v>
      </c>
      <c r="B15" s="157" t="s">
        <v>18</v>
      </c>
      <c r="C15" s="157" t="s">
        <v>20</v>
      </c>
      <c r="D15" s="157"/>
      <c r="E15" s="159"/>
      <c r="F15" s="162" t="s">
        <v>15</v>
      </c>
      <c r="G15" s="160"/>
      <c r="H15" s="192" t="s">
        <v>444</v>
      </c>
      <c r="I15" s="202"/>
      <c r="J15" s="202"/>
    </row>
    <row r="16" spans="1:10" ht="16.8">
      <c r="A16" s="158" t="s">
        <v>389</v>
      </c>
      <c r="B16" s="157" t="s">
        <v>18</v>
      </c>
      <c r="C16" s="157" t="s">
        <v>19</v>
      </c>
      <c r="D16" s="157"/>
      <c r="E16" s="159">
        <v>5</v>
      </c>
      <c r="F16" s="162" t="s">
        <v>15</v>
      </c>
      <c r="G16" s="160"/>
      <c r="H16" s="192" t="s">
        <v>444</v>
      </c>
      <c r="I16" s="202"/>
      <c r="J16" s="202"/>
    </row>
    <row r="17" spans="1:10" s="134" customFormat="1" ht="37.200000000000003" customHeight="1">
      <c r="A17" s="156">
        <v>3</v>
      </c>
      <c r="B17" s="151" t="s">
        <v>23</v>
      </c>
      <c r="C17" s="151" t="s">
        <v>33</v>
      </c>
      <c r="D17" s="152"/>
      <c r="E17" s="153">
        <v>42</v>
      </c>
      <c r="F17" s="151" t="s">
        <v>15</v>
      </c>
      <c r="G17" s="155"/>
      <c r="H17" s="191" t="s">
        <v>444</v>
      </c>
      <c r="I17" s="201">
        <v>45474</v>
      </c>
      <c r="J17" s="201">
        <v>45485</v>
      </c>
    </row>
    <row r="18" spans="1:10" ht="16.8">
      <c r="A18" s="158" t="s">
        <v>390</v>
      </c>
      <c r="B18" s="157" t="s">
        <v>13</v>
      </c>
      <c r="C18" s="157" t="s">
        <v>14</v>
      </c>
      <c r="D18" s="157"/>
      <c r="E18" s="159">
        <v>8</v>
      </c>
      <c r="F18" s="163" t="s">
        <v>34</v>
      </c>
      <c r="G18" s="160"/>
      <c r="H18" s="192" t="s">
        <v>444</v>
      </c>
      <c r="J18" s="202"/>
    </row>
    <row r="19" spans="1:10" ht="33.6">
      <c r="A19" s="158" t="s">
        <v>391</v>
      </c>
      <c r="B19" s="157" t="s">
        <v>16</v>
      </c>
      <c r="C19" s="157" t="s">
        <v>35</v>
      </c>
      <c r="D19" s="157" t="s">
        <v>36</v>
      </c>
      <c r="E19" s="159">
        <v>7</v>
      </c>
      <c r="F19" s="163" t="s">
        <v>34</v>
      </c>
      <c r="G19" s="160"/>
      <c r="H19" s="192" t="s">
        <v>444</v>
      </c>
      <c r="I19" s="202"/>
      <c r="J19" s="202"/>
    </row>
    <row r="20" spans="1:10" ht="33.6">
      <c r="A20" s="158" t="s">
        <v>392</v>
      </c>
      <c r="B20" s="157"/>
      <c r="C20" s="157" t="s">
        <v>37</v>
      </c>
      <c r="D20" s="157" t="s">
        <v>474</v>
      </c>
      <c r="E20" s="159">
        <v>7</v>
      </c>
      <c r="F20" s="163" t="s">
        <v>34</v>
      </c>
      <c r="G20" s="160"/>
      <c r="H20" s="192" t="s">
        <v>444</v>
      </c>
      <c r="I20" s="202"/>
      <c r="J20" s="202"/>
    </row>
    <row r="21" spans="1:10" ht="16.8">
      <c r="A21" s="158" t="s">
        <v>393</v>
      </c>
      <c r="B21" s="157" t="s">
        <v>16</v>
      </c>
      <c r="C21" s="157" t="s">
        <v>17</v>
      </c>
      <c r="D21" s="157"/>
      <c r="E21" s="159">
        <v>4</v>
      </c>
      <c r="F21" s="163" t="s">
        <v>34</v>
      </c>
      <c r="G21" s="160"/>
      <c r="H21" s="192" t="s">
        <v>444</v>
      </c>
      <c r="I21" s="202"/>
      <c r="J21" s="202"/>
    </row>
    <row r="22" spans="1:10" ht="16.8">
      <c r="A22" s="158" t="s">
        <v>394</v>
      </c>
      <c r="B22" s="157" t="s">
        <v>18</v>
      </c>
      <c r="C22" s="157" t="s">
        <v>20</v>
      </c>
      <c r="D22" s="157"/>
      <c r="E22" s="159">
        <v>6</v>
      </c>
      <c r="F22" s="163" t="s">
        <v>34</v>
      </c>
      <c r="G22" s="160"/>
      <c r="H22" s="192" t="s">
        <v>444</v>
      </c>
      <c r="I22" s="202"/>
      <c r="J22" s="202"/>
    </row>
    <row r="23" spans="1:10" ht="16.8">
      <c r="A23" s="158" t="s">
        <v>395</v>
      </c>
      <c r="B23" s="157" t="s">
        <v>18</v>
      </c>
      <c r="C23" s="157" t="s">
        <v>19</v>
      </c>
      <c r="D23" s="157"/>
      <c r="E23" s="159">
        <v>10</v>
      </c>
      <c r="F23" s="163" t="s">
        <v>34</v>
      </c>
      <c r="G23" s="160"/>
      <c r="H23" s="192" t="s">
        <v>444</v>
      </c>
      <c r="I23" s="202"/>
      <c r="J23" s="202"/>
    </row>
    <row r="24" spans="1:10" s="134" customFormat="1" ht="34.200000000000003" customHeight="1">
      <c r="A24" s="156">
        <v>4</v>
      </c>
      <c r="B24" s="151" t="s">
        <v>23</v>
      </c>
      <c r="C24" s="151" t="s">
        <v>38</v>
      </c>
      <c r="D24" s="152"/>
      <c r="E24" s="153">
        <v>105</v>
      </c>
      <c r="F24" s="151" t="s">
        <v>15</v>
      </c>
      <c r="G24" s="155"/>
      <c r="H24" s="193" t="s">
        <v>446</v>
      </c>
      <c r="I24" s="201">
        <v>45502</v>
      </c>
      <c r="J24" s="201">
        <v>45513</v>
      </c>
    </row>
    <row r="25" spans="1:10" ht="16.8">
      <c r="A25" s="158" t="s">
        <v>396</v>
      </c>
      <c r="B25" s="157" t="s">
        <v>13</v>
      </c>
      <c r="C25" s="157" t="s">
        <v>14</v>
      </c>
      <c r="D25" s="157"/>
      <c r="E25" s="159">
        <v>10</v>
      </c>
      <c r="F25" s="163" t="s">
        <v>34</v>
      </c>
      <c r="G25" s="160"/>
      <c r="H25" s="194" t="s">
        <v>446</v>
      </c>
    </row>
    <row r="26" spans="1:10" ht="50.4">
      <c r="A26" s="158" t="s">
        <v>397</v>
      </c>
      <c r="B26" s="157" t="s">
        <v>16</v>
      </c>
      <c r="C26" s="157" t="s">
        <v>451</v>
      </c>
      <c r="D26" s="164" t="s">
        <v>39</v>
      </c>
      <c r="E26" s="159">
        <v>7</v>
      </c>
      <c r="F26" s="163" t="s">
        <v>34</v>
      </c>
      <c r="G26" s="160"/>
      <c r="H26" s="194" t="s">
        <v>446</v>
      </c>
    </row>
    <row r="27" spans="1:10" ht="33.6">
      <c r="A27" s="158" t="s">
        <v>398</v>
      </c>
      <c r="B27" s="157" t="s">
        <v>16</v>
      </c>
      <c r="C27" s="157" t="s">
        <v>452</v>
      </c>
      <c r="D27" s="164" t="s">
        <v>40</v>
      </c>
      <c r="E27" s="159">
        <v>7</v>
      </c>
      <c r="F27" s="163" t="s">
        <v>34</v>
      </c>
      <c r="G27" s="160"/>
      <c r="H27" s="194" t="s">
        <v>446</v>
      </c>
    </row>
    <row r="28" spans="1:10" ht="33.6">
      <c r="A28" s="158" t="s">
        <v>399</v>
      </c>
      <c r="B28" s="157" t="s">
        <v>16</v>
      </c>
      <c r="C28" s="157" t="s">
        <v>453</v>
      </c>
      <c r="D28" s="164" t="s">
        <v>41</v>
      </c>
      <c r="E28" s="159">
        <v>7</v>
      </c>
      <c r="F28" s="163" t="s">
        <v>34</v>
      </c>
      <c r="G28" s="160"/>
      <c r="H28" s="194" t="s">
        <v>446</v>
      </c>
    </row>
    <row r="29" spans="1:10" ht="33.6">
      <c r="A29" s="158" t="s">
        <v>400</v>
      </c>
      <c r="B29" s="157" t="s">
        <v>16</v>
      </c>
      <c r="C29" s="157" t="s">
        <v>454</v>
      </c>
      <c r="D29" s="164" t="s">
        <v>42</v>
      </c>
      <c r="E29" s="159">
        <v>7</v>
      </c>
      <c r="F29" s="163" t="s">
        <v>34</v>
      </c>
      <c r="G29" s="160"/>
      <c r="H29" s="194" t="s">
        <v>446</v>
      </c>
    </row>
    <row r="30" spans="1:10" ht="33.6">
      <c r="A30" s="158" t="s">
        <v>401</v>
      </c>
      <c r="B30" s="157" t="s">
        <v>16</v>
      </c>
      <c r="C30" s="157" t="s">
        <v>455</v>
      </c>
      <c r="D30" s="164" t="s">
        <v>43</v>
      </c>
      <c r="E30" s="159">
        <v>7</v>
      </c>
      <c r="F30" s="163" t="s">
        <v>34</v>
      </c>
      <c r="G30" s="160"/>
      <c r="H30" s="194" t="s">
        <v>446</v>
      </c>
    </row>
    <row r="31" spans="1:10" ht="33.6">
      <c r="A31" s="158" t="s">
        <v>402</v>
      </c>
      <c r="B31" s="157" t="s">
        <v>16</v>
      </c>
      <c r="C31" s="157" t="s">
        <v>456</v>
      </c>
      <c r="D31" s="164" t="s">
        <v>465</v>
      </c>
      <c r="E31" s="159">
        <v>7</v>
      </c>
      <c r="F31" s="163" t="s">
        <v>34</v>
      </c>
      <c r="G31" s="160"/>
      <c r="H31" s="194" t="s">
        <v>446</v>
      </c>
    </row>
    <row r="32" spans="1:10" ht="33.6">
      <c r="A32" s="158" t="s">
        <v>403</v>
      </c>
      <c r="B32" s="157" t="s">
        <v>16</v>
      </c>
      <c r="C32" s="157" t="s">
        <v>457</v>
      </c>
      <c r="D32" s="164" t="s">
        <v>461</v>
      </c>
      <c r="E32" s="159">
        <v>7</v>
      </c>
      <c r="F32" s="163" t="s">
        <v>34</v>
      </c>
      <c r="G32" s="160"/>
      <c r="H32" s="194" t="s">
        <v>446</v>
      </c>
    </row>
    <row r="33" spans="1:8" ht="16.8">
      <c r="A33" s="158" t="s">
        <v>404</v>
      </c>
      <c r="B33" s="157" t="s">
        <v>16</v>
      </c>
      <c r="C33" s="157" t="s">
        <v>458</v>
      </c>
      <c r="D33" s="164" t="s">
        <v>462</v>
      </c>
      <c r="E33" s="159">
        <v>7</v>
      </c>
      <c r="F33" s="163" t="s">
        <v>34</v>
      </c>
      <c r="G33" s="160"/>
      <c r="H33" s="194" t="s">
        <v>446</v>
      </c>
    </row>
    <row r="34" spans="1:8" ht="16.8">
      <c r="A34" s="158" t="s">
        <v>405</v>
      </c>
      <c r="B34" s="157" t="s">
        <v>16</v>
      </c>
      <c r="C34" s="157" t="s">
        <v>460</v>
      </c>
      <c r="D34" s="164" t="s">
        <v>463</v>
      </c>
      <c r="E34" s="159">
        <v>7</v>
      </c>
      <c r="F34" s="163" t="s">
        <v>34</v>
      </c>
      <c r="G34" s="160"/>
      <c r="H34" s="194" t="s">
        <v>446</v>
      </c>
    </row>
    <row r="35" spans="1:8" ht="33.6">
      <c r="A35" s="158" t="s">
        <v>406</v>
      </c>
      <c r="B35" s="157" t="s">
        <v>16</v>
      </c>
      <c r="C35" s="157" t="s">
        <v>459</v>
      </c>
      <c r="D35" s="164" t="s">
        <v>464</v>
      </c>
      <c r="E35" s="159">
        <v>7</v>
      </c>
      <c r="F35" s="163" t="s">
        <v>34</v>
      </c>
      <c r="G35" s="160"/>
      <c r="H35" s="194" t="s">
        <v>446</v>
      </c>
    </row>
    <row r="36" spans="1:8" ht="16.8">
      <c r="A36" s="158" t="s">
        <v>407</v>
      </c>
      <c r="B36" s="157" t="s">
        <v>16</v>
      </c>
      <c r="C36" s="157" t="s">
        <v>17</v>
      </c>
      <c r="D36" s="164"/>
      <c r="E36" s="159">
        <v>2</v>
      </c>
      <c r="F36" s="163" t="s">
        <v>34</v>
      </c>
      <c r="G36" s="160"/>
      <c r="H36" s="194" t="s">
        <v>446</v>
      </c>
    </row>
    <row r="37" spans="1:8" ht="16.8">
      <c r="A37" s="158" t="s">
        <v>408</v>
      </c>
      <c r="B37" s="157" t="s">
        <v>18</v>
      </c>
      <c r="C37" s="157" t="s">
        <v>20</v>
      </c>
      <c r="D37" s="157"/>
      <c r="E37" s="159">
        <v>6</v>
      </c>
      <c r="F37" s="163" t="s">
        <v>34</v>
      </c>
      <c r="G37" s="160"/>
      <c r="H37" s="194" t="s">
        <v>446</v>
      </c>
    </row>
    <row r="38" spans="1:8" ht="16.8">
      <c r="A38" s="158" t="s">
        <v>409</v>
      </c>
      <c r="B38" s="157" t="s">
        <v>18</v>
      </c>
      <c r="C38" s="157" t="s">
        <v>19</v>
      </c>
      <c r="D38" s="157"/>
      <c r="E38" s="159">
        <v>10</v>
      </c>
      <c r="F38" s="163" t="s">
        <v>34</v>
      </c>
      <c r="G38" s="160"/>
      <c r="H38" s="194" t="s">
        <v>446</v>
      </c>
    </row>
    <row r="39" spans="1:8" ht="16.8">
      <c r="A39" s="158"/>
      <c r="B39" s="157"/>
      <c r="C39" s="157"/>
      <c r="D39" s="157"/>
      <c r="E39" s="159"/>
      <c r="F39" s="165"/>
      <c r="G39" s="157"/>
      <c r="H39" s="195"/>
    </row>
    <row r="40" spans="1:8" ht="16.8">
      <c r="A40" s="158"/>
      <c r="B40" s="157"/>
      <c r="C40" s="157"/>
      <c r="D40" s="157"/>
      <c r="E40" s="159"/>
      <c r="F40" s="166"/>
      <c r="G40" s="157"/>
      <c r="H40" s="195"/>
    </row>
    <row r="41" spans="1:8" ht="16.8">
      <c r="A41" s="158"/>
      <c r="B41" s="157"/>
      <c r="C41" s="157"/>
      <c r="D41" s="157"/>
      <c r="E41" s="159"/>
      <c r="F41" s="166"/>
      <c r="G41" s="157"/>
      <c r="H41" s="195"/>
    </row>
    <row r="42" spans="1:8" ht="16.8">
      <c r="A42" s="158"/>
      <c r="B42" s="157"/>
      <c r="C42" s="157"/>
      <c r="D42" s="157"/>
      <c r="E42" s="159"/>
      <c r="F42" s="166"/>
      <c r="G42" s="157"/>
      <c r="H42" s="195"/>
    </row>
    <row r="43" spans="1:8" ht="16.8">
      <c r="A43" s="158"/>
      <c r="B43" s="157"/>
      <c r="C43" s="157"/>
      <c r="D43" s="157"/>
      <c r="E43" s="159"/>
      <c r="F43" s="166"/>
      <c r="G43" s="157"/>
      <c r="H43" s="195"/>
    </row>
    <row r="44" spans="1:8" ht="16.8">
      <c r="A44" s="158"/>
      <c r="B44" s="157"/>
      <c r="C44" s="157"/>
      <c r="D44" s="157"/>
      <c r="E44" s="159"/>
      <c r="F44" s="166"/>
      <c r="G44" s="157"/>
      <c r="H44" s="195"/>
    </row>
    <row r="45" spans="1:8" ht="16.8">
      <c r="A45" s="158"/>
      <c r="B45" s="157"/>
      <c r="C45" s="157"/>
      <c r="D45" s="157"/>
      <c r="E45" s="159"/>
      <c r="F45" s="166"/>
      <c r="G45" s="157"/>
      <c r="H45" s="195"/>
    </row>
    <row r="46" spans="1:8" ht="16.8">
      <c r="A46" s="158"/>
      <c r="B46" s="157"/>
      <c r="C46" s="157"/>
      <c r="D46" s="157"/>
      <c r="E46" s="159"/>
      <c r="F46" s="166"/>
      <c r="G46" s="157"/>
      <c r="H46" s="195"/>
    </row>
    <row r="47" spans="1:8" ht="16.8">
      <c r="A47" s="158"/>
      <c r="B47" s="157"/>
      <c r="C47" s="157"/>
      <c r="D47" s="157"/>
      <c r="E47" s="159"/>
      <c r="F47" s="166"/>
      <c r="G47" s="157"/>
      <c r="H47" s="195"/>
    </row>
    <row r="48" spans="1:8" ht="16.8">
      <c r="A48" s="158"/>
      <c r="B48" s="157"/>
      <c r="C48" s="157"/>
      <c r="D48" s="157"/>
      <c r="E48" s="159"/>
      <c r="F48" s="166"/>
      <c r="G48" s="157"/>
      <c r="H48" s="195"/>
    </row>
    <row r="49" spans="1:8" ht="16.8">
      <c r="A49" s="158"/>
      <c r="B49" s="157"/>
      <c r="C49" s="157"/>
      <c r="D49" s="157"/>
      <c r="E49" s="159"/>
      <c r="F49" s="166"/>
      <c r="G49" s="157"/>
      <c r="H49" s="195"/>
    </row>
    <row r="50" spans="1:8" ht="16.8">
      <c r="A50" s="158"/>
      <c r="B50" s="157"/>
      <c r="C50" s="157"/>
      <c r="D50" s="157"/>
      <c r="E50" s="159"/>
      <c r="F50" s="166"/>
      <c r="G50" s="157"/>
      <c r="H50" s="195"/>
    </row>
    <row r="51" spans="1:8" ht="16.8">
      <c r="A51" s="158"/>
      <c r="B51" s="157"/>
      <c r="C51" s="157"/>
      <c r="D51" s="157"/>
      <c r="E51" s="159"/>
      <c r="F51" s="166"/>
      <c r="G51" s="157"/>
      <c r="H51" s="195"/>
    </row>
    <row r="52" spans="1:8" ht="16.8">
      <c r="A52" s="158"/>
      <c r="B52" s="157"/>
      <c r="C52" s="157"/>
      <c r="D52" s="157"/>
      <c r="E52" s="159"/>
      <c r="F52" s="166"/>
      <c r="G52" s="157"/>
      <c r="H52" s="195"/>
    </row>
    <row r="53" spans="1:8" ht="16.8">
      <c r="A53" s="158"/>
      <c r="B53" s="157"/>
      <c r="C53" s="157"/>
      <c r="D53" s="157"/>
      <c r="E53" s="159"/>
      <c r="F53" s="166"/>
      <c r="G53" s="157"/>
      <c r="H53" s="195"/>
    </row>
    <row r="54" spans="1:8" ht="16.8">
      <c r="A54" s="158"/>
      <c r="B54" s="157"/>
      <c r="C54" s="157"/>
      <c r="D54" s="157"/>
      <c r="E54" s="159"/>
      <c r="F54" s="166"/>
      <c r="G54" s="157"/>
      <c r="H54" s="195"/>
    </row>
    <row r="55" spans="1:8" ht="16.8">
      <c r="A55" s="158"/>
      <c r="B55" s="157"/>
      <c r="C55" s="157"/>
      <c r="D55" s="157"/>
      <c r="E55" s="159"/>
      <c r="F55" s="166"/>
      <c r="G55" s="157"/>
      <c r="H55" s="195"/>
    </row>
    <row r="56" spans="1:8" ht="16.8">
      <c r="A56" s="158"/>
      <c r="B56" s="157"/>
      <c r="C56" s="157"/>
      <c r="D56" s="157"/>
      <c r="E56" s="159"/>
      <c r="F56" s="166"/>
      <c r="G56" s="157"/>
      <c r="H56" s="195"/>
    </row>
    <row r="57" spans="1:8" ht="16.8">
      <c r="A57" s="158"/>
      <c r="B57" s="157"/>
      <c r="C57" s="157"/>
      <c r="D57" s="157"/>
      <c r="E57" s="159"/>
      <c r="F57" s="166"/>
      <c r="G57" s="157"/>
      <c r="H57" s="195"/>
    </row>
    <row r="58" spans="1:8" ht="16.8">
      <c r="A58" s="167"/>
      <c r="B58" s="168"/>
      <c r="C58" s="168"/>
      <c r="D58" s="168"/>
      <c r="E58" s="169"/>
      <c r="F58" s="170"/>
      <c r="G58" s="168"/>
      <c r="H58" s="196"/>
    </row>
  </sheetData>
  <phoneticPr fontId="40" type="noConversion"/>
  <conditionalFormatting sqref="E2 E9 E17 E24">
    <cfRule type="containsBlanks" dxfId="15" priority="1">
      <formula>LEN(TRIM(E2))=0</formula>
    </cfRule>
    <cfRule type="cellIs" dxfId="14" priority="2" operator="equal">
      <formula>0</formula>
    </cfRule>
  </conditionalFormatting>
  <dataValidations disablePrompts="1" count="1">
    <dataValidation type="list" allowBlank="1" sqref="F2:F58" xr:uid="{00000000-0002-0000-0300-000003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0" verticalDpi="15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300-000000000000}">
          <x14:formula1>
            <xm:f>Parameters!$D$2:$D$23</xm:f>
          </x14:formula1>
          <xm:sqref>B25:B58 B10:B16 B18:B23 B3:B8</xm:sqref>
        </x14:dataValidation>
        <x14:dataValidation type="list" allowBlank="1" xr:uid="{00000000-0002-0000-0300-000002000000}">
          <x14:formula1>
            <xm:f>Parameters!$B$2:$B$45</xm:f>
          </x14:formula1>
          <xm:sqref>B2 B9 B17 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93EB-40D2-43EE-B42D-84C360BD53B9}">
  <sheetPr codeName="Planilha3"/>
  <dimension ref="A1:J91"/>
  <sheetViews>
    <sheetView topLeftCell="A11" zoomScale="70" zoomScaleNormal="70" workbookViewId="0">
      <selection activeCell="C9" sqref="C9"/>
    </sheetView>
  </sheetViews>
  <sheetFormatPr defaultColWidth="12.6640625" defaultRowHeight="16.8"/>
  <cols>
    <col min="1" max="1" width="14.33203125" style="143" customWidth="1"/>
    <col min="2" max="2" width="14.77734375" style="143" customWidth="1"/>
    <col min="3" max="3" width="54" style="143" customWidth="1"/>
    <col min="4" max="4" width="63.33203125" style="143" customWidth="1"/>
    <col min="5" max="5" width="9.44140625" style="143" customWidth="1"/>
    <col min="6" max="6" width="10.88671875" style="143" customWidth="1"/>
    <col min="7" max="8" width="12.6640625" style="175"/>
    <col min="9" max="10" width="12.6640625" style="160"/>
    <col min="11" max="16384" width="12.6640625" style="134"/>
  </cols>
  <sheetData>
    <row r="1" spans="1:10" ht="33.6">
      <c r="A1" s="135" t="s">
        <v>6</v>
      </c>
      <c r="B1" s="136" t="s">
        <v>7</v>
      </c>
      <c r="C1" s="137" t="s">
        <v>8</v>
      </c>
      <c r="D1" s="137" t="s">
        <v>9</v>
      </c>
      <c r="E1" s="138" t="s">
        <v>10</v>
      </c>
      <c r="F1" s="178" t="s">
        <v>21</v>
      </c>
      <c r="G1" s="148" t="s">
        <v>22</v>
      </c>
      <c r="H1" s="148" t="s">
        <v>443</v>
      </c>
      <c r="I1" s="199" t="s">
        <v>472</v>
      </c>
      <c r="J1" s="200" t="s">
        <v>473</v>
      </c>
    </row>
    <row r="2" spans="1:10">
      <c r="A2" s="179">
        <v>5</v>
      </c>
      <c r="B2" s="151" t="s">
        <v>208</v>
      </c>
      <c r="C2" s="151" t="s">
        <v>341</v>
      </c>
      <c r="D2" s="152"/>
      <c r="E2" s="153">
        <v>33</v>
      </c>
      <c r="F2" s="154" t="s">
        <v>15</v>
      </c>
      <c r="G2" s="155"/>
      <c r="H2" s="176" t="s">
        <v>445</v>
      </c>
      <c r="I2" s="201">
        <v>45488</v>
      </c>
      <c r="J2" s="201">
        <v>45499</v>
      </c>
    </row>
    <row r="3" spans="1:10">
      <c r="A3" s="139" t="s">
        <v>410</v>
      </c>
      <c r="B3" s="140" t="s">
        <v>13</v>
      </c>
      <c r="C3" s="140" t="s">
        <v>14</v>
      </c>
      <c r="D3" s="134"/>
      <c r="E3" s="141">
        <v>5</v>
      </c>
      <c r="F3" s="140" t="s">
        <v>15</v>
      </c>
      <c r="G3" s="143"/>
      <c r="H3" s="187" t="s">
        <v>445</v>
      </c>
    </row>
    <row r="4" spans="1:10" ht="50.4">
      <c r="A4" s="139" t="s">
        <v>411</v>
      </c>
      <c r="B4" s="140" t="s">
        <v>16</v>
      </c>
      <c r="C4" s="143" t="s">
        <v>342</v>
      </c>
      <c r="D4" s="180" t="s">
        <v>345</v>
      </c>
      <c r="E4" s="141">
        <v>5</v>
      </c>
      <c r="F4" s="140" t="s">
        <v>15</v>
      </c>
      <c r="G4" s="143"/>
      <c r="H4" s="187" t="s">
        <v>445</v>
      </c>
    </row>
    <row r="5" spans="1:10" ht="41.4" customHeight="1">
      <c r="A5" s="139" t="s">
        <v>412</v>
      </c>
      <c r="B5" s="140" t="s">
        <v>16</v>
      </c>
      <c r="C5" s="143" t="s">
        <v>343</v>
      </c>
      <c r="D5" s="134" t="s">
        <v>344</v>
      </c>
      <c r="E5" s="141">
        <v>5</v>
      </c>
      <c r="F5" s="140" t="s">
        <v>15</v>
      </c>
      <c r="G5" s="143"/>
      <c r="H5" s="187" t="s">
        <v>445</v>
      </c>
    </row>
    <row r="6" spans="1:10" ht="39" customHeight="1">
      <c r="A6" s="139" t="s">
        <v>413</v>
      </c>
      <c r="B6" s="140" t="s">
        <v>16</v>
      </c>
      <c r="C6" s="181" t="s">
        <v>346</v>
      </c>
      <c r="D6" s="134" t="s">
        <v>347</v>
      </c>
      <c r="E6" s="141">
        <v>5</v>
      </c>
      <c r="F6" s="140" t="s">
        <v>15</v>
      </c>
      <c r="G6" s="143"/>
      <c r="H6" s="187" t="s">
        <v>445</v>
      </c>
    </row>
    <row r="7" spans="1:10" ht="39" customHeight="1">
      <c r="A7" s="139" t="s">
        <v>414</v>
      </c>
      <c r="B7" s="140" t="s">
        <v>16</v>
      </c>
      <c r="C7" s="181" t="s">
        <v>348</v>
      </c>
      <c r="D7" s="134" t="s">
        <v>349</v>
      </c>
      <c r="E7" s="141">
        <v>5</v>
      </c>
      <c r="F7" s="140" t="s">
        <v>15</v>
      </c>
      <c r="G7" s="143"/>
      <c r="H7" s="187" t="s">
        <v>445</v>
      </c>
    </row>
    <row r="8" spans="1:10" ht="54.75" customHeight="1">
      <c r="A8" s="139" t="s">
        <v>415</v>
      </c>
      <c r="B8" s="140" t="s">
        <v>18</v>
      </c>
      <c r="C8" s="140" t="s">
        <v>19</v>
      </c>
      <c r="D8" s="180"/>
      <c r="E8" s="141">
        <v>8</v>
      </c>
      <c r="F8" s="140" t="s">
        <v>15</v>
      </c>
      <c r="G8" s="143"/>
      <c r="H8" s="187" t="s">
        <v>445</v>
      </c>
    </row>
    <row r="9" spans="1:10">
      <c r="A9" s="179">
        <v>6</v>
      </c>
      <c r="B9" s="151" t="s">
        <v>23</v>
      </c>
      <c r="C9" s="151" t="s">
        <v>350</v>
      </c>
      <c r="D9" s="152"/>
      <c r="E9" s="153">
        <v>48</v>
      </c>
      <c r="F9" s="154" t="s">
        <v>15</v>
      </c>
      <c r="G9" s="155"/>
      <c r="H9" s="176" t="s">
        <v>445</v>
      </c>
      <c r="I9" s="201">
        <v>45488</v>
      </c>
      <c r="J9" s="201">
        <v>45499</v>
      </c>
    </row>
    <row r="10" spans="1:10">
      <c r="A10" s="139" t="s">
        <v>416</v>
      </c>
      <c r="B10" s="140" t="s">
        <v>13</v>
      </c>
      <c r="C10" s="140" t="s">
        <v>14</v>
      </c>
      <c r="D10" s="140"/>
      <c r="E10" s="141">
        <v>5</v>
      </c>
      <c r="F10" s="140" t="s">
        <v>15</v>
      </c>
      <c r="G10" s="143"/>
      <c r="H10" s="187" t="s">
        <v>445</v>
      </c>
    </row>
    <row r="11" spans="1:10" ht="33.6">
      <c r="A11" s="139" t="s">
        <v>417</v>
      </c>
      <c r="B11" s="140" t="s">
        <v>16</v>
      </c>
      <c r="C11" s="182" t="s">
        <v>351</v>
      </c>
      <c r="D11" s="140" t="s">
        <v>352</v>
      </c>
      <c r="E11" s="141">
        <v>5</v>
      </c>
      <c r="F11" s="140" t="s">
        <v>15</v>
      </c>
      <c r="G11" s="143"/>
      <c r="H11" s="187" t="s">
        <v>445</v>
      </c>
    </row>
    <row r="12" spans="1:10" ht="33.6">
      <c r="A12" s="139" t="s">
        <v>418</v>
      </c>
      <c r="B12" s="140" t="s">
        <v>16</v>
      </c>
      <c r="C12" s="182" t="s">
        <v>353</v>
      </c>
      <c r="D12" s="140" t="s">
        <v>354</v>
      </c>
      <c r="E12" s="141">
        <v>6</v>
      </c>
      <c r="F12" s="140" t="s">
        <v>15</v>
      </c>
      <c r="G12" s="143"/>
      <c r="H12" s="187" t="s">
        <v>445</v>
      </c>
    </row>
    <row r="13" spans="1:10" ht="50.4">
      <c r="A13" s="139" t="s">
        <v>419</v>
      </c>
      <c r="B13" s="140" t="s">
        <v>16</v>
      </c>
      <c r="C13" s="182" t="s">
        <v>355</v>
      </c>
      <c r="D13" s="140" t="s">
        <v>356</v>
      </c>
      <c r="E13" s="141">
        <v>6</v>
      </c>
      <c r="F13" s="140" t="s">
        <v>15</v>
      </c>
      <c r="G13" s="143"/>
      <c r="H13" s="187" t="s">
        <v>445</v>
      </c>
    </row>
    <row r="14" spans="1:10" ht="33.6">
      <c r="A14" s="139" t="s">
        <v>420</v>
      </c>
      <c r="B14" s="140" t="s">
        <v>16</v>
      </c>
      <c r="C14" s="182" t="s">
        <v>357</v>
      </c>
      <c r="D14" s="134" t="s">
        <v>358</v>
      </c>
      <c r="E14" s="141">
        <v>6</v>
      </c>
      <c r="F14" s="140"/>
      <c r="G14" s="143"/>
      <c r="H14" s="187" t="s">
        <v>445</v>
      </c>
    </row>
    <row r="15" spans="1:10">
      <c r="A15" s="139" t="s">
        <v>421</v>
      </c>
      <c r="B15" s="140" t="s">
        <v>18</v>
      </c>
      <c r="C15" s="140" t="s">
        <v>20</v>
      </c>
      <c r="D15" s="140"/>
      <c r="E15" s="141">
        <v>6</v>
      </c>
      <c r="F15" s="140" t="s">
        <v>15</v>
      </c>
      <c r="G15" s="143"/>
      <c r="H15" s="187" t="s">
        <v>445</v>
      </c>
    </row>
    <row r="16" spans="1:10">
      <c r="A16" s="139" t="s">
        <v>422</v>
      </c>
      <c r="B16" s="140" t="s">
        <v>18</v>
      </c>
      <c r="C16" s="140" t="s">
        <v>19</v>
      </c>
      <c r="D16" s="140"/>
      <c r="E16" s="141">
        <v>5</v>
      </c>
      <c r="F16" s="140" t="s">
        <v>15</v>
      </c>
      <c r="G16" s="143"/>
      <c r="H16" s="187" t="s">
        <v>445</v>
      </c>
    </row>
    <row r="17" spans="1:10">
      <c r="A17" s="179">
        <v>7</v>
      </c>
      <c r="B17" s="151" t="s">
        <v>23</v>
      </c>
      <c r="C17" s="151" t="s">
        <v>359</v>
      </c>
      <c r="D17" s="152"/>
      <c r="E17" s="153">
        <v>42</v>
      </c>
      <c r="F17" s="151" t="s">
        <v>34</v>
      </c>
      <c r="G17" s="155"/>
      <c r="H17" s="176" t="s">
        <v>447</v>
      </c>
      <c r="I17" s="201">
        <v>45516</v>
      </c>
      <c r="J17" s="201">
        <v>45527</v>
      </c>
    </row>
    <row r="18" spans="1:10">
      <c r="A18" s="139" t="s">
        <v>423</v>
      </c>
      <c r="B18" s="140" t="s">
        <v>13</v>
      </c>
      <c r="C18" s="140" t="s">
        <v>14</v>
      </c>
      <c r="D18" s="140"/>
      <c r="E18" s="141">
        <v>8</v>
      </c>
      <c r="F18" s="140" t="s">
        <v>34</v>
      </c>
      <c r="G18" s="143"/>
      <c r="H18" s="189" t="s">
        <v>447</v>
      </c>
    </row>
    <row r="19" spans="1:10" ht="33.6">
      <c r="A19" s="139" t="s">
        <v>424</v>
      </c>
      <c r="B19" s="140" t="s">
        <v>16</v>
      </c>
      <c r="C19" s="134" t="s">
        <v>342</v>
      </c>
      <c r="D19" s="140" t="s">
        <v>360</v>
      </c>
      <c r="E19" s="141">
        <v>7</v>
      </c>
      <c r="F19" s="140" t="s">
        <v>34</v>
      </c>
      <c r="G19" s="143"/>
      <c r="H19" s="189" t="s">
        <v>447</v>
      </c>
    </row>
    <row r="20" spans="1:10" ht="28.2" customHeight="1">
      <c r="A20" s="139" t="s">
        <v>425</v>
      </c>
      <c r="B20" s="140" t="s">
        <v>16</v>
      </c>
      <c r="C20" s="140" t="s">
        <v>361</v>
      </c>
      <c r="D20" s="140" t="s">
        <v>362</v>
      </c>
      <c r="E20" s="141">
        <v>7</v>
      </c>
      <c r="F20" s="140" t="s">
        <v>34</v>
      </c>
      <c r="G20" s="143"/>
      <c r="H20" s="189" t="s">
        <v>447</v>
      </c>
    </row>
    <row r="21" spans="1:10" s="184" customFormat="1" ht="117.6">
      <c r="A21" s="139" t="s">
        <v>426</v>
      </c>
      <c r="B21" s="183" t="s">
        <v>16</v>
      </c>
      <c r="C21" s="183" t="s">
        <v>363</v>
      </c>
      <c r="D21" s="184" t="s">
        <v>364</v>
      </c>
      <c r="E21" s="185">
        <v>4</v>
      </c>
      <c r="F21" s="183" t="s">
        <v>34</v>
      </c>
      <c r="G21" s="143"/>
      <c r="H21" s="189" t="s">
        <v>447</v>
      </c>
      <c r="I21" s="160"/>
      <c r="J21" s="160"/>
    </row>
    <row r="22" spans="1:10">
      <c r="A22" s="139" t="s">
        <v>427</v>
      </c>
      <c r="B22" s="140" t="s">
        <v>18</v>
      </c>
      <c r="C22" s="140" t="s">
        <v>19</v>
      </c>
      <c r="D22" s="140"/>
      <c r="E22" s="141">
        <v>10</v>
      </c>
      <c r="F22" s="140" t="s">
        <v>34</v>
      </c>
      <c r="G22" s="143"/>
      <c r="H22" s="189" t="s">
        <v>447</v>
      </c>
    </row>
    <row r="23" spans="1:10">
      <c r="A23" s="179">
        <v>8</v>
      </c>
      <c r="B23" s="151" t="s">
        <v>23</v>
      </c>
      <c r="C23" s="151" t="s">
        <v>365</v>
      </c>
      <c r="D23" s="152"/>
      <c r="E23" s="153">
        <v>105</v>
      </c>
      <c r="F23" s="151" t="s">
        <v>34</v>
      </c>
      <c r="G23" s="155"/>
      <c r="H23" s="176" t="s">
        <v>447</v>
      </c>
      <c r="I23" s="201">
        <v>45516</v>
      </c>
      <c r="J23" s="201">
        <v>45527</v>
      </c>
    </row>
    <row r="24" spans="1:10">
      <c r="A24" s="139" t="s">
        <v>428</v>
      </c>
      <c r="B24" s="140" t="s">
        <v>13</v>
      </c>
      <c r="C24" s="140" t="s">
        <v>14</v>
      </c>
      <c r="D24" s="140"/>
      <c r="E24" s="141">
        <v>10</v>
      </c>
      <c r="F24" s="140" t="s">
        <v>34</v>
      </c>
      <c r="G24" s="143"/>
      <c r="H24" s="189" t="s">
        <v>447</v>
      </c>
      <c r="I24" s="140"/>
      <c r="J24" s="140"/>
    </row>
    <row r="25" spans="1:10">
      <c r="A25" s="139" t="s">
        <v>429</v>
      </c>
      <c r="B25" s="140" t="s">
        <v>16</v>
      </c>
      <c r="C25" s="134" t="s">
        <v>342</v>
      </c>
      <c r="D25" s="140" t="s">
        <v>466</v>
      </c>
      <c r="E25" s="141">
        <v>7</v>
      </c>
      <c r="F25" s="140" t="s">
        <v>34</v>
      </c>
      <c r="G25" s="143"/>
      <c r="H25" s="189" t="s">
        <v>447</v>
      </c>
    </row>
    <row r="26" spans="1:10" ht="33.6">
      <c r="A26" s="139" t="s">
        <v>430</v>
      </c>
      <c r="B26" s="140" t="s">
        <v>16</v>
      </c>
      <c r="C26" s="140" t="s">
        <v>361</v>
      </c>
      <c r="D26" s="140" t="s">
        <v>366</v>
      </c>
      <c r="E26" s="141">
        <v>7</v>
      </c>
      <c r="F26" s="140" t="s">
        <v>34</v>
      </c>
      <c r="G26" s="143"/>
      <c r="H26" s="189" t="s">
        <v>447</v>
      </c>
    </row>
    <row r="27" spans="1:10" s="184" customFormat="1" ht="84">
      <c r="A27" s="139" t="s">
        <v>431</v>
      </c>
      <c r="B27" s="183" t="s">
        <v>16</v>
      </c>
      <c r="C27" s="183" t="s">
        <v>367</v>
      </c>
      <c r="D27" s="184" t="s">
        <v>368</v>
      </c>
      <c r="E27" s="185">
        <v>7</v>
      </c>
      <c r="F27" s="183" t="s">
        <v>34</v>
      </c>
      <c r="G27" s="143"/>
      <c r="H27" s="189" t="s">
        <v>447</v>
      </c>
      <c r="I27" s="160"/>
      <c r="J27" s="160"/>
    </row>
    <row r="28" spans="1:10">
      <c r="A28" s="139" t="s">
        <v>432</v>
      </c>
      <c r="B28" s="140" t="s">
        <v>18</v>
      </c>
      <c r="C28" s="140" t="s">
        <v>19</v>
      </c>
      <c r="D28" s="140"/>
      <c r="E28" s="141">
        <v>10</v>
      </c>
      <c r="F28" s="140" t="s">
        <v>34</v>
      </c>
      <c r="G28" s="143"/>
      <c r="H28" s="189" t="s">
        <v>447</v>
      </c>
    </row>
    <row r="29" spans="1:10">
      <c r="A29" s="151">
        <v>9</v>
      </c>
      <c r="B29" s="151" t="s">
        <v>23</v>
      </c>
      <c r="C29" s="151" t="s">
        <v>369</v>
      </c>
      <c r="D29" s="152"/>
      <c r="E29" s="153">
        <v>105</v>
      </c>
      <c r="F29" s="151" t="s">
        <v>34</v>
      </c>
      <c r="G29" s="155"/>
      <c r="H29" s="188" t="s">
        <v>448</v>
      </c>
      <c r="I29" s="201">
        <v>45530</v>
      </c>
      <c r="J29" s="201">
        <v>45541</v>
      </c>
    </row>
    <row r="30" spans="1:10">
      <c r="A30" s="139" t="s">
        <v>433</v>
      </c>
      <c r="B30" s="140" t="s">
        <v>13</v>
      </c>
      <c r="C30" s="140" t="s">
        <v>14</v>
      </c>
      <c r="D30" s="140"/>
      <c r="E30" s="141">
        <v>10</v>
      </c>
      <c r="F30" s="140" t="s">
        <v>34</v>
      </c>
      <c r="G30" s="143"/>
      <c r="H30" s="190" t="s">
        <v>448</v>
      </c>
    </row>
    <row r="31" spans="1:10" ht="33.6">
      <c r="A31" s="139" t="s">
        <v>434</v>
      </c>
      <c r="B31" s="140" t="s">
        <v>16</v>
      </c>
      <c r="C31" s="134" t="s">
        <v>469</v>
      </c>
      <c r="D31" s="140" t="s">
        <v>370</v>
      </c>
      <c r="E31" s="141">
        <v>7</v>
      </c>
      <c r="F31" s="140" t="s">
        <v>34</v>
      </c>
      <c r="G31" s="143"/>
      <c r="H31" s="190" t="s">
        <v>448</v>
      </c>
    </row>
    <row r="32" spans="1:10">
      <c r="A32" s="139" t="s">
        <v>435</v>
      </c>
      <c r="B32" s="140" t="s">
        <v>16</v>
      </c>
      <c r="C32" s="134" t="s">
        <v>470</v>
      </c>
      <c r="D32" s="186" t="s">
        <v>371</v>
      </c>
      <c r="E32" s="141">
        <v>7</v>
      </c>
      <c r="F32" s="140" t="s">
        <v>34</v>
      </c>
      <c r="G32" s="143"/>
      <c r="H32" s="190" t="s">
        <v>448</v>
      </c>
    </row>
    <row r="33" spans="1:10" s="184" customFormat="1" ht="33.6">
      <c r="A33" s="139" t="s">
        <v>436</v>
      </c>
      <c r="B33" s="183" t="s">
        <v>16</v>
      </c>
      <c r="C33" s="183" t="s">
        <v>372</v>
      </c>
      <c r="D33" s="134" t="s">
        <v>373</v>
      </c>
      <c r="E33" s="185">
        <v>7</v>
      </c>
      <c r="F33" s="183" t="s">
        <v>34</v>
      </c>
      <c r="G33" s="143"/>
      <c r="H33" s="190" t="s">
        <v>448</v>
      </c>
      <c r="I33" s="160"/>
      <c r="J33" s="160"/>
    </row>
    <row r="34" spans="1:10">
      <c r="A34" s="139" t="s">
        <v>437</v>
      </c>
      <c r="B34" s="140" t="s">
        <v>18</v>
      </c>
      <c r="C34" s="140" t="s">
        <v>19</v>
      </c>
      <c r="D34" s="140"/>
      <c r="E34" s="141">
        <v>10</v>
      </c>
      <c r="F34" s="140" t="s">
        <v>34</v>
      </c>
      <c r="G34" s="143"/>
      <c r="H34" s="190" t="s">
        <v>448</v>
      </c>
    </row>
    <row r="35" spans="1:10">
      <c r="A35" s="179">
        <v>10</v>
      </c>
      <c r="B35" s="151" t="s">
        <v>23</v>
      </c>
      <c r="C35" s="151" t="s">
        <v>374</v>
      </c>
      <c r="D35" s="152"/>
      <c r="E35" s="153">
        <v>105</v>
      </c>
      <c r="F35" s="151" t="s">
        <v>34</v>
      </c>
      <c r="G35" s="155"/>
      <c r="H35" s="188" t="s">
        <v>448</v>
      </c>
      <c r="I35" s="201">
        <v>45530</v>
      </c>
      <c r="J35" s="201">
        <v>45541</v>
      </c>
    </row>
    <row r="36" spans="1:10">
      <c r="A36" s="139" t="s">
        <v>438</v>
      </c>
      <c r="B36" s="140" t="s">
        <v>13</v>
      </c>
      <c r="C36" s="140" t="s">
        <v>14</v>
      </c>
      <c r="D36" s="140"/>
      <c r="E36" s="141">
        <v>10</v>
      </c>
      <c r="F36" s="140" t="s">
        <v>34</v>
      </c>
      <c r="G36" s="143"/>
      <c r="H36" s="190" t="s">
        <v>448</v>
      </c>
    </row>
    <row r="37" spans="1:10" ht="50.4">
      <c r="A37" s="139" t="s">
        <v>439</v>
      </c>
      <c r="B37" s="140" t="s">
        <v>16</v>
      </c>
      <c r="C37" s="134" t="s">
        <v>475</v>
      </c>
      <c r="D37" s="140" t="s">
        <v>471</v>
      </c>
      <c r="E37" s="141">
        <v>7</v>
      </c>
      <c r="F37" s="140" t="s">
        <v>34</v>
      </c>
      <c r="G37" s="143"/>
      <c r="H37" s="190" t="s">
        <v>448</v>
      </c>
    </row>
    <row r="38" spans="1:10" ht="33.6">
      <c r="A38" s="139" t="s">
        <v>440</v>
      </c>
      <c r="B38" s="140" t="s">
        <v>16</v>
      </c>
      <c r="C38" s="183" t="s">
        <v>375</v>
      </c>
      <c r="D38" s="134" t="s">
        <v>376</v>
      </c>
      <c r="E38" s="141">
        <v>7</v>
      </c>
      <c r="F38" s="140" t="s">
        <v>34</v>
      </c>
      <c r="G38" s="143"/>
      <c r="H38" s="190" t="s">
        <v>448</v>
      </c>
    </row>
    <row r="39" spans="1:10" s="184" customFormat="1" ht="33.6">
      <c r="A39" s="139" t="s">
        <v>441</v>
      </c>
      <c r="B39" s="183" t="s">
        <v>16</v>
      </c>
      <c r="C39" s="183" t="s">
        <v>372</v>
      </c>
      <c r="D39" s="134" t="s">
        <v>373</v>
      </c>
      <c r="E39" s="185">
        <v>7</v>
      </c>
      <c r="F39" s="183" t="s">
        <v>34</v>
      </c>
      <c r="G39" s="140"/>
      <c r="H39" s="190" t="s">
        <v>448</v>
      </c>
      <c r="I39" s="160"/>
      <c r="J39" s="160"/>
    </row>
    <row r="40" spans="1:10">
      <c r="A40" s="139" t="s">
        <v>442</v>
      </c>
      <c r="B40" s="140" t="s">
        <v>18</v>
      </c>
      <c r="C40" s="140" t="s">
        <v>19</v>
      </c>
      <c r="D40" s="140"/>
      <c r="E40" s="141">
        <v>10</v>
      </c>
      <c r="F40" s="140" t="s">
        <v>34</v>
      </c>
      <c r="G40" s="140"/>
      <c r="H40" s="190" t="s">
        <v>448</v>
      </c>
    </row>
    <row r="41" spans="1:10">
      <c r="A41" s="139"/>
      <c r="B41" s="140"/>
      <c r="C41" s="140"/>
      <c r="D41" s="140"/>
      <c r="E41" s="141"/>
      <c r="F41" s="142"/>
      <c r="G41" s="157"/>
      <c r="H41" s="157"/>
    </row>
    <row r="42" spans="1:10">
      <c r="A42" s="139"/>
      <c r="B42" s="140"/>
      <c r="C42" s="140"/>
      <c r="D42" s="140"/>
      <c r="E42" s="141"/>
      <c r="F42" s="142"/>
      <c r="G42" s="157"/>
      <c r="H42" s="157"/>
    </row>
    <row r="43" spans="1:10">
      <c r="A43" s="139"/>
      <c r="B43" s="140"/>
      <c r="C43" s="140"/>
      <c r="D43" s="140"/>
      <c r="E43" s="141"/>
      <c r="F43" s="142"/>
      <c r="G43" s="157"/>
      <c r="H43" s="157"/>
    </row>
    <row r="44" spans="1:10">
      <c r="A44" s="139"/>
      <c r="B44" s="140"/>
      <c r="C44" s="140"/>
      <c r="D44" s="140"/>
      <c r="E44" s="141"/>
      <c r="F44" s="142"/>
      <c r="G44" s="157"/>
      <c r="H44" s="157"/>
    </row>
    <row r="45" spans="1:10">
      <c r="A45" s="139"/>
      <c r="B45" s="140"/>
      <c r="C45" s="140"/>
      <c r="D45" s="140"/>
      <c r="E45" s="141"/>
      <c r="F45" s="142"/>
      <c r="G45" s="157"/>
      <c r="H45" s="157"/>
    </row>
    <row r="46" spans="1:10">
      <c r="A46" s="139"/>
      <c r="B46" s="140"/>
      <c r="C46" s="140"/>
      <c r="D46" s="140"/>
      <c r="E46" s="141"/>
      <c r="F46" s="142"/>
      <c r="G46" s="157"/>
      <c r="H46" s="157"/>
    </row>
    <row r="47" spans="1:10">
      <c r="A47" s="139"/>
      <c r="B47" s="140"/>
      <c r="C47" s="140"/>
      <c r="D47" s="140"/>
      <c r="E47" s="141"/>
      <c r="F47" s="142"/>
      <c r="G47" s="157"/>
      <c r="H47" s="157"/>
    </row>
    <row r="48" spans="1:10">
      <c r="A48" s="139"/>
      <c r="B48" s="140"/>
      <c r="C48" s="140"/>
      <c r="D48" s="140"/>
      <c r="E48" s="141"/>
      <c r="F48" s="142"/>
      <c r="G48" s="157"/>
      <c r="H48" s="157"/>
    </row>
    <row r="49" spans="1:8">
      <c r="A49" s="139"/>
      <c r="B49" s="140"/>
      <c r="C49" s="140"/>
      <c r="D49" s="140"/>
      <c r="E49" s="141"/>
      <c r="F49" s="142"/>
      <c r="G49" s="157"/>
      <c r="H49" s="157"/>
    </row>
    <row r="50" spans="1:8">
      <c r="A50" s="139"/>
      <c r="B50" s="140"/>
      <c r="C50" s="140"/>
      <c r="D50" s="140"/>
      <c r="E50" s="141"/>
      <c r="F50" s="142"/>
      <c r="G50" s="157"/>
      <c r="H50" s="157"/>
    </row>
    <row r="51" spans="1:8">
      <c r="A51" s="139"/>
      <c r="B51" s="140"/>
      <c r="C51" s="140"/>
      <c r="D51" s="140"/>
      <c r="E51" s="141"/>
      <c r="F51" s="142"/>
      <c r="G51" s="157"/>
      <c r="H51" s="157"/>
    </row>
    <row r="52" spans="1:8">
      <c r="A52" s="139"/>
      <c r="B52" s="140"/>
      <c r="C52" s="140"/>
      <c r="D52" s="140"/>
      <c r="E52" s="141"/>
      <c r="F52" s="142"/>
      <c r="G52" s="157"/>
      <c r="H52" s="157"/>
    </row>
    <row r="53" spans="1:8">
      <c r="G53" s="157"/>
      <c r="H53" s="157"/>
    </row>
    <row r="54" spans="1:8">
      <c r="G54" s="157"/>
      <c r="H54" s="157"/>
    </row>
    <row r="55" spans="1:8">
      <c r="G55" s="157"/>
      <c r="H55" s="157"/>
    </row>
    <row r="56" spans="1:8">
      <c r="G56" s="157"/>
      <c r="H56" s="157"/>
    </row>
    <row r="57" spans="1:8">
      <c r="G57" s="157"/>
      <c r="H57" s="157"/>
    </row>
    <row r="58" spans="1:8">
      <c r="G58" s="157"/>
      <c r="H58" s="168"/>
    </row>
    <row r="59" spans="1:8">
      <c r="G59" s="157"/>
      <c r="H59" s="168"/>
    </row>
    <row r="60" spans="1:8">
      <c r="G60" s="157"/>
      <c r="H60" s="168"/>
    </row>
    <row r="61" spans="1:8">
      <c r="G61" s="157"/>
      <c r="H61" s="168"/>
    </row>
    <row r="62" spans="1:8">
      <c r="G62" s="157"/>
      <c r="H62" s="168"/>
    </row>
    <row r="63" spans="1:8">
      <c r="G63" s="157"/>
      <c r="H63" s="168"/>
    </row>
    <row r="64" spans="1:8">
      <c r="G64" s="157"/>
      <c r="H64" s="168"/>
    </row>
    <row r="65" spans="7:8">
      <c r="G65" s="157"/>
      <c r="H65" s="168"/>
    </row>
    <row r="66" spans="7:8">
      <c r="G66" s="157"/>
      <c r="H66" s="168"/>
    </row>
    <row r="67" spans="7:8">
      <c r="G67" s="157"/>
      <c r="H67" s="168"/>
    </row>
    <row r="68" spans="7:8">
      <c r="G68" s="157"/>
      <c r="H68" s="168"/>
    </row>
    <row r="69" spans="7:8">
      <c r="G69" s="157"/>
      <c r="H69" s="168"/>
    </row>
    <row r="70" spans="7:8">
      <c r="G70" s="157"/>
      <c r="H70" s="168"/>
    </row>
    <row r="71" spans="7:8">
      <c r="G71" s="157"/>
      <c r="H71" s="168"/>
    </row>
    <row r="72" spans="7:8">
      <c r="G72" s="157"/>
      <c r="H72" s="168"/>
    </row>
    <row r="73" spans="7:8">
      <c r="G73" s="157"/>
      <c r="H73" s="168"/>
    </row>
    <row r="74" spans="7:8">
      <c r="G74" s="157"/>
      <c r="H74" s="168"/>
    </row>
    <row r="75" spans="7:8">
      <c r="G75" s="157"/>
      <c r="H75" s="168"/>
    </row>
    <row r="76" spans="7:8">
      <c r="G76" s="157"/>
      <c r="H76" s="168"/>
    </row>
    <row r="77" spans="7:8">
      <c r="G77" s="157"/>
      <c r="H77" s="168"/>
    </row>
    <row r="78" spans="7:8">
      <c r="G78" s="157"/>
      <c r="H78" s="168"/>
    </row>
    <row r="79" spans="7:8">
      <c r="G79" s="157"/>
      <c r="H79" s="168"/>
    </row>
    <row r="80" spans="7:8">
      <c r="G80" s="157"/>
      <c r="H80" s="168"/>
    </row>
    <row r="81" spans="7:8">
      <c r="G81" s="157"/>
      <c r="H81" s="168"/>
    </row>
    <row r="82" spans="7:8">
      <c r="G82" s="157"/>
    </row>
    <row r="83" spans="7:8">
      <c r="G83" s="157"/>
    </row>
    <row r="84" spans="7:8">
      <c r="G84" s="157"/>
    </row>
    <row r="85" spans="7:8">
      <c r="G85" s="157"/>
    </row>
    <row r="86" spans="7:8">
      <c r="G86" s="157"/>
    </row>
    <row r="87" spans="7:8">
      <c r="G87" s="157"/>
    </row>
    <row r="88" spans="7:8">
      <c r="G88" s="157"/>
    </row>
    <row r="89" spans="7:8">
      <c r="G89" s="157"/>
    </row>
    <row r="90" spans="7:8">
      <c r="G90" s="157"/>
    </row>
    <row r="91" spans="7:8">
      <c r="G91" s="157"/>
    </row>
  </sheetData>
  <phoneticPr fontId="39" type="noConversion"/>
  <conditionalFormatting sqref="E2 E9 E17 E23">
    <cfRule type="containsBlanks" dxfId="13" priority="5">
      <formula>LEN(TRIM(E2))=0</formula>
    </cfRule>
    <cfRule type="cellIs" dxfId="12" priority="6" operator="equal">
      <formula>0</formula>
    </cfRule>
  </conditionalFormatting>
  <conditionalFormatting sqref="E29">
    <cfRule type="containsBlanks" dxfId="11" priority="3">
      <formula>LEN(TRIM(E29))=0</formula>
    </cfRule>
    <cfRule type="cellIs" dxfId="10" priority="4" operator="equal">
      <formula>0</formula>
    </cfRule>
  </conditionalFormatting>
  <conditionalFormatting sqref="E35">
    <cfRule type="containsBlanks" dxfId="9" priority="1">
      <formula>LEN(TRIM(E35))=0</formula>
    </cfRule>
    <cfRule type="cellIs" dxfId="8" priority="2" operator="equal">
      <formula>0</formula>
    </cfRule>
  </conditionalFormatting>
  <dataValidations count="1">
    <dataValidation type="list" allowBlank="1" sqref="F2:F52" xr:uid="{59734FEF-DE3D-4913-94C7-41704F1A4330}">
      <formula1>"Sim,Não"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7BB6981A-843E-47D3-9C9C-89310ABD9E60}">
          <x14:formula1>
            <xm:f>Parameters!$B$2:$B$45</xm:f>
          </x14:formula1>
          <xm:sqref>B2 B9 B17 B23 B29 B35</xm:sqref>
        </x14:dataValidation>
        <x14:dataValidation type="list" allowBlank="1" xr:uid="{D4A8F75F-06F8-460C-8B16-700B5D4BD9C0}">
          <x14:formula1>
            <xm:f>Parameters!$D$2:$D$23</xm:f>
          </x14:formula1>
          <xm:sqref>B10:B16 B3:B8 B18:B22 B24:B28 B30:B34 B36:B52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4">
    <outlinePr summaryBelow="0" summaryRight="0"/>
  </sheetPr>
  <dimension ref="A2:M18"/>
  <sheetViews>
    <sheetView workbookViewId="0"/>
  </sheetViews>
  <sheetFormatPr defaultColWidth="12.6640625" defaultRowHeight="12.75" customHeight="1"/>
  <cols>
    <col min="2" max="2" width="16.88671875" customWidth="1"/>
  </cols>
  <sheetData>
    <row r="2" spans="1:13" ht="12.75" customHeight="1">
      <c r="B2" s="11" t="s">
        <v>44</v>
      </c>
      <c r="C2" s="12" t="s">
        <v>45</v>
      </c>
      <c r="D2" s="13">
        <v>44563</v>
      </c>
      <c r="E2" s="13">
        <v>44594</v>
      </c>
      <c r="F2" s="14" t="s">
        <v>46</v>
      </c>
      <c r="G2" s="13">
        <v>44622</v>
      </c>
      <c r="H2" s="13">
        <v>44653</v>
      </c>
      <c r="I2" s="13">
        <v>44744</v>
      </c>
      <c r="J2" s="13">
        <v>44775</v>
      </c>
      <c r="K2" s="13">
        <v>44806</v>
      </c>
      <c r="L2" s="13">
        <v>44836</v>
      </c>
      <c r="M2" s="13">
        <v>44867</v>
      </c>
    </row>
    <row r="3" spans="1:13" ht="12.75" customHeight="1">
      <c r="A3" s="203" t="s">
        <v>47</v>
      </c>
      <c r="B3" s="206" t="s">
        <v>48</v>
      </c>
      <c r="C3" s="207" t="s">
        <v>49</v>
      </c>
      <c r="D3" s="15" t="s">
        <v>50</v>
      </c>
      <c r="E3" s="14"/>
      <c r="F3" s="15" t="s">
        <v>51</v>
      </c>
      <c r="G3" s="15" t="s">
        <v>51</v>
      </c>
      <c r="H3" s="15" t="s">
        <v>51</v>
      </c>
      <c r="I3" s="15" t="s">
        <v>52</v>
      </c>
      <c r="J3" s="14"/>
      <c r="K3" s="14"/>
      <c r="L3" s="14"/>
      <c r="M3" s="207" t="s">
        <v>53</v>
      </c>
    </row>
    <row r="4" spans="1:13" ht="12.75" customHeight="1">
      <c r="A4" s="204"/>
      <c r="B4" s="204"/>
      <c r="C4" s="204"/>
      <c r="D4" s="16" t="s">
        <v>54</v>
      </c>
      <c r="E4" s="16" t="s">
        <v>54</v>
      </c>
      <c r="F4" s="14"/>
      <c r="G4" s="14"/>
      <c r="H4" s="14"/>
      <c r="I4" s="14"/>
      <c r="J4" s="14"/>
      <c r="K4" s="14"/>
      <c r="L4" s="14"/>
      <c r="M4" s="204"/>
    </row>
    <row r="5" spans="1:13" ht="12.75" customHeight="1">
      <c r="A5" s="205"/>
      <c r="B5" s="205"/>
      <c r="C5" s="204"/>
      <c r="D5" s="17"/>
      <c r="E5" s="18" t="s">
        <v>55</v>
      </c>
      <c r="F5" s="17"/>
      <c r="G5" s="17"/>
      <c r="H5" s="17"/>
      <c r="I5" s="17"/>
      <c r="J5" s="17"/>
      <c r="K5" s="17"/>
      <c r="L5" s="17"/>
      <c r="M5" s="204"/>
    </row>
    <row r="6" spans="1:13" ht="12.75" customHeight="1">
      <c r="A6" s="209" t="s">
        <v>56</v>
      </c>
      <c r="B6" s="206" t="s">
        <v>57</v>
      </c>
      <c r="C6" s="204"/>
      <c r="D6" s="19" t="s">
        <v>58</v>
      </c>
      <c r="E6" s="20"/>
      <c r="F6" s="19" t="s">
        <v>59</v>
      </c>
      <c r="G6" s="19" t="s">
        <v>60</v>
      </c>
      <c r="H6" s="20"/>
      <c r="I6" s="20"/>
      <c r="J6" s="20"/>
      <c r="K6" s="20"/>
      <c r="L6" s="20"/>
      <c r="M6" s="204"/>
    </row>
    <row r="7" spans="1:13" ht="12.75" customHeight="1">
      <c r="A7" s="204"/>
      <c r="B7" s="204"/>
      <c r="C7" s="204"/>
      <c r="D7" s="14"/>
      <c r="E7" s="14"/>
      <c r="F7" s="14"/>
      <c r="G7" s="15" t="s">
        <v>60</v>
      </c>
      <c r="H7" s="14"/>
      <c r="I7" s="14"/>
      <c r="J7" s="14"/>
      <c r="K7" s="14"/>
      <c r="L7" s="14"/>
      <c r="M7" s="204"/>
    </row>
    <row r="8" spans="1:13" ht="12.75" customHeight="1">
      <c r="A8" s="205"/>
      <c r="B8" s="205"/>
      <c r="C8" s="204"/>
      <c r="D8" s="17"/>
      <c r="E8" s="18" t="s">
        <v>61</v>
      </c>
      <c r="F8" s="17"/>
      <c r="G8" s="17"/>
      <c r="H8" s="17"/>
      <c r="I8" s="17"/>
      <c r="J8" s="17"/>
      <c r="K8" s="17"/>
      <c r="L8" s="17"/>
      <c r="M8" s="204"/>
    </row>
    <row r="9" spans="1:13" ht="12.75" customHeight="1">
      <c r="A9" s="21" t="s">
        <v>62</v>
      </c>
      <c r="B9" s="22" t="s">
        <v>63</v>
      </c>
      <c r="C9" s="204"/>
      <c r="D9" s="22"/>
      <c r="E9" s="22"/>
      <c r="F9" s="22"/>
      <c r="G9" s="22"/>
      <c r="H9" s="22"/>
      <c r="I9" s="22"/>
      <c r="J9" s="22"/>
      <c r="K9" s="22"/>
      <c r="L9" s="22"/>
      <c r="M9" s="204"/>
    </row>
    <row r="10" spans="1:13" ht="12.75" customHeight="1">
      <c r="A10" s="21" t="s">
        <v>64</v>
      </c>
      <c r="B10" s="22" t="s">
        <v>65</v>
      </c>
      <c r="C10" s="208"/>
      <c r="D10" s="20">
        <v>5</v>
      </c>
      <c r="E10" s="20">
        <v>5</v>
      </c>
      <c r="F10" s="20">
        <v>5</v>
      </c>
      <c r="G10" s="20">
        <v>5</v>
      </c>
      <c r="H10" s="20">
        <v>5</v>
      </c>
      <c r="I10" s="20">
        <v>5</v>
      </c>
      <c r="J10" s="20">
        <v>5</v>
      </c>
      <c r="K10" s="20">
        <v>5</v>
      </c>
      <c r="L10" s="20">
        <v>5</v>
      </c>
      <c r="M10" s="208"/>
    </row>
    <row r="12" spans="1:13" ht="12.75" customHeight="1">
      <c r="A12" s="24" t="s">
        <v>66</v>
      </c>
    </row>
    <row r="13" spans="1:13" ht="12.75" customHeight="1">
      <c r="A13" s="25" t="s">
        <v>67</v>
      </c>
    </row>
    <row r="14" spans="1:13" ht="12.75" customHeight="1">
      <c r="A14" s="26" t="s">
        <v>68</v>
      </c>
    </row>
    <row r="15" spans="1:13" ht="12.75" customHeight="1">
      <c r="A15" s="27" t="s">
        <v>69</v>
      </c>
    </row>
    <row r="16" spans="1:13" ht="12.75" customHeight="1">
      <c r="A16" s="28" t="s">
        <v>70</v>
      </c>
    </row>
    <row r="17" spans="1:1" ht="12.75" customHeight="1">
      <c r="A17" s="29" t="s">
        <v>71</v>
      </c>
    </row>
    <row r="18" spans="1:1" ht="12.75" customHeight="1">
      <c r="A18" s="30" t="s">
        <v>72</v>
      </c>
    </row>
  </sheetData>
  <mergeCells count="6">
    <mergeCell ref="A3:A5"/>
    <mergeCell ref="B3:B5"/>
    <mergeCell ref="C3:C10"/>
    <mergeCell ref="M3:M10"/>
    <mergeCell ref="A6:A8"/>
    <mergeCell ref="B6:B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5">
    <outlinePr summaryBelow="0" summaryRight="0"/>
  </sheetPr>
  <dimension ref="A1:G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2.75" customHeight="1"/>
  <cols>
    <col min="1" max="1" width="10.44140625" customWidth="1"/>
    <col min="2" max="2" width="10.6640625" customWidth="1"/>
    <col min="3" max="3" width="44.77734375" customWidth="1"/>
    <col min="4" max="4" width="20.77734375" customWidth="1"/>
    <col min="5" max="5" width="9.44140625" customWidth="1"/>
    <col min="6" max="6" width="9.77734375" customWidth="1"/>
    <col min="7" max="7" width="10.88671875" customWidth="1"/>
  </cols>
  <sheetData>
    <row r="1" spans="1:7" ht="26.4">
      <c r="A1" s="31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 ht="33.6">
      <c r="A2" s="32" t="s">
        <v>73</v>
      </c>
      <c r="B2" s="32" t="s">
        <v>23</v>
      </c>
      <c r="C2" s="33" t="s">
        <v>74</v>
      </c>
      <c r="D2" s="32"/>
      <c r="E2" s="32" t="s">
        <v>75</v>
      </c>
      <c r="F2" s="34"/>
      <c r="G2" s="35" t="s">
        <v>15</v>
      </c>
    </row>
    <row r="3" spans="1:7" ht="13.5" customHeight="1">
      <c r="A3" s="9" t="s">
        <v>73</v>
      </c>
      <c r="B3" s="9" t="s">
        <v>16</v>
      </c>
      <c r="C3" s="36" t="s">
        <v>76</v>
      </c>
      <c r="D3" s="9"/>
      <c r="E3" s="10"/>
      <c r="F3" s="10">
        <f t="shared" ref="F3:F6" si="0">E3*3600</f>
        <v>0</v>
      </c>
      <c r="G3" s="8" t="s">
        <v>15</v>
      </c>
    </row>
    <row r="4" spans="1:7" ht="13.5" customHeight="1">
      <c r="A4" s="9" t="s">
        <v>73</v>
      </c>
      <c r="B4" s="9" t="s">
        <v>16</v>
      </c>
      <c r="C4" s="36" t="s">
        <v>77</v>
      </c>
      <c r="D4" s="9"/>
      <c r="E4" s="10"/>
      <c r="F4" s="10">
        <f t="shared" si="0"/>
        <v>0</v>
      </c>
      <c r="G4" s="8" t="s">
        <v>15</v>
      </c>
    </row>
    <row r="5" spans="1:7" ht="13.5" customHeight="1">
      <c r="A5" s="9" t="s">
        <v>73</v>
      </c>
      <c r="B5" s="9" t="s">
        <v>16</v>
      </c>
      <c r="C5" s="36" t="s">
        <v>78</v>
      </c>
      <c r="D5" s="9"/>
      <c r="E5" s="10"/>
      <c r="F5" s="10">
        <f t="shared" si="0"/>
        <v>0</v>
      </c>
      <c r="G5" s="8" t="s">
        <v>15</v>
      </c>
    </row>
    <row r="6" spans="1:7" ht="13.5" customHeight="1">
      <c r="A6" s="9" t="s">
        <v>73</v>
      </c>
      <c r="B6" s="9" t="s">
        <v>16</v>
      </c>
      <c r="C6" s="36" t="s">
        <v>79</v>
      </c>
      <c r="D6" s="9"/>
      <c r="E6" s="10"/>
      <c r="F6" s="10">
        <f t="shared" si="0"/>
        <v>0</v>
      </c>
      <c r="G6" s="8" t="s">
        <v>15</v>
      </c>
    </row>
  </sheetData>
  <autoFilter ref="A1:G1" xr:uid="{00000000-0009-0000-0000-000005000000}"/>
  <conditionalFormatting sqref="E2:F6">
    <cfRule type="containsBlanks" dxfId="7" priority="1">
      <formula>LEN(TRIM(E2))=0</formula>
    </cfRule>
    <cfRule type="cellIs" dxfId="6" priority="2" operator="equal">
      <formula>0</formula>
    </cfRule>
  </conditionalFormatting>
  <dataValidations count="1">
    <dataValidation type="list" allowBlank="1" sqref="G2:G6" xr:uid="{00000000-0002-0000-0500-000002000000}">
      <formula1>"Sim,Não"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500-000000000000}">
          <x14:formula1>
            <xm:f>Parameters!$B$2:$B$35</xm:f>
          </x14:formula1>
          <xm:sqref>B2</xm:sqref>
        </x14:dataValidation>
        <x14:dataValidation type="list" allowBlank="1" xr:uid="{00000000-0002-0000-0500-000001000000}">
          <x14:formula1>
            <xm:f>Parameters!$D$2:$D$19</xm:f>
          </x14:formula1>
          <xm:sqref>B3:B6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6">
    <tabColor rgb="FF0000FF"/>
    <outlinePr summaryBelow="0" summaryRight="0"/>
  </sheetPr>
  <dimension ref="A1:N932"/>
  <sheetViews>
    <sheetView showGridLines="0" workbookViewId="0"/>
  </sheetViews>
  <sheetFormatPr defaultColWidth="12.6640625" defaultRowHeight="12.75" customHeight="1"/>
  <sheetData>
    <row r="1" spans="1:14" ht="12.75" customHeight="1">
      <c r="D1" s="37"/>
      <c r="E1" s="37"/>
      <c r="F1" s="37"/>
      <c r="G1" s="38"/>
      <c r="H1" s="38" t="s">
        <v>80</v>
      </c>
      <c r="I1" s="210" t="s">
        <v>81</v>
      </c>
      <c r="J1" s="211"/>
      <c r="K1" s="39"/>
      <c r="L1" s="37"/>
      <c r="M1" s="37"/>
      <c r="N1" s="37"/>
    </row>
    <row r="2" spans="1:14" ht="16.8">
      <c r="D2" s="37"/>
      <c r="E2" s="37"/>
      <c r="F2" s="37"/>
      <c r="G2" s="40" t="s">
        <v>82</v>
      </c>
      <c r="H2" s="8">
        <v>6</v>
      </c>
      <c r="I2" s="40" t="s">
        <v>82</v>
      </c>
      <c r="J2" s="8">
        <v>6</v>
      </c>
      <c r="K2" s="39"/>
      <c r="L2" s="37"/>
      <c r="M2" s="37"/>
      <c r="N2" s="37"/>
    </row>
    <row r="3" spans="1:14" ht="16.8">
      <c r="D3" s="37"/>
      <c r="E3" s="37"/>
      <c r="F3" s="37"/>
      <c r="G3" s="40" t="s">
        <v>83</v>
      </c>
      <c r="H3" s="41">
        <f>J3-1</f>
        <v>7</v>
      </c>
      <c r="I3" s="40" t="s">
        <v>83</v>
      </c>
      <c r="J3" s="41">
        <f>I29</f>
        <v>8</v>
      </c>
      <c r="K3" s="39"/>
      <c r="L3" s="37"/>
      <c r="M3" s="37"/>
      <c r="N3" s="37"/>
    </row>
    <row r="4" spans="1:14" ht="16.8">
      <c r="D4" s="37"/>
      <c r="E4" s="37"/>
      <c r="F4" s="37"/>
      <c r="G4" s="40" t="s">
        <v>84</v>
      </c>
      <c r="H4" s="41">
        <f>I33</f>
        <v>3.5714285714285716</v>
      </c>
      <c r="I4" s="40" t="s">
        <v>85</v>
      </c>
      <c r="J4" s="41">
        <f>I43</f>
        <v>1.75</v>
      </c>
      <c r="K4" s="39"/>
      <c r="L4" s="37"/>
      <c r="M4" s="37"/>
      <c r="N4" s="37"/>
    </row>
    <row r="5" spans="1:14" ht="16.8">
      <c r="B5" s="37"/>
      <c r="C5" s="37"/>
      <c r="D5" s="37"/>
      <c r="E5" s="37"/>
      <c r="F5" s="37"/>
      <c r="G5" s="40" t="s">
        <v>86</v>
      </c>
      <c r="H5" s="42">
        <f>H4*H3*H2</f>
        <v>150</v>
      </c>
      <c r="I5" s="40" t="s">
        <v>86</v>
      </c>
      <c r="J5" s="42">
        <f>J4*J3*J2</f>
        <v>84</v>
      </c>
      <c r="K5" s="39"/>
      <c r="L5" s="37"/>
      <c r="M5" s="37"/>
      <c r="N5" s="37"/>
    </row>
    <row r="6" spans="1:14" ht="16.8">
      <c r="B6" s="37"/>
      <c r="C6" s="37"/>
      <c r="D6" s="37"/>
      <c r="E6" s="37"/>
      <c r="F6" s="37"/>
      <c r="G6" s="40" t="s">
        <v>87</v>
      </c>
      <c r="H6" s="8">
        <v>20</v>
      </c>
      <c r="I6" s="40" t="s">
        <v>87</v>
      </c>
      <c r="J6" s="8">
        <v>20</v>
      </c>
      <c r="K6" s="39"/>
      <c r="L6" s="37"/>
      <c r="M6" s="37"/>
      <c r="N6" s="37"/>
    </row>
    <row r="7" spans="1:14" ht="33.6">
      <c r="B7" s="37"/>
      <c r="C7" s="37"/>
      <c r="D7" s="37"/>
      <c r="E7" s="37"/>
      <c r="F7" s="43"/>
      <c r="G7" s="40" t="s">
        <v>88</v>
      </c>
      <c r="H7" s="42">
        <f>H5*(H6/100)</f>
        <v>30</v>
      </c>
      <c r="I7" s="40" t="s">
        <v>88</v>
      </c>
      <c r="J7" s="42">
        <f>J5*(J6/100)</f>
        <v>16.8</v>
      </c>
      <c r="K7" s="39"/>
      <c r="L7" s="43"/>
      <c r="M7" s="43"/>
      <c r="N7" s="43"/>
    </row>
    <row r="8" spans="1:14" ht="16.8">
      <c r="B8" s="37"/>
      <c r="C8" s="37"/>
      <c r="D8" s="37"/>
      <c r="E8" s="37"/>
      <c r="F8" s="37"/>
      <c r="G8" s="40" t="s">
        <v>89</v>
      </c>
      <c r="H8" s="8">
        <v>20</v>
      </c>
      <c r="I8" s="40" t="s">
        <v>89</v>
      </c>
      <c r="J8" s="8">
        <v>20</v>
      </c>
      <c r="K8" s="39"/>
      <c r="L8" s="37"/>
      <c r="M8" s="37"/>
      <c r="N8" s="37"/>
    </row>
    <row r="9" spans="1:14" ht="33.6">
      <c r="B9" s="37"/>
      <c r="C9" s="43"/>
      <c r="D9" s="37"/>
      <c r="E9" s="37"/>
      <c r="F9" s="37"/>
      <c r="G9" s="44" t="s">
        <v>90</v>
      </c>
      <c r="H9" s="45">
        <f>H5*(H8/100)</f>
        <v>30</v>
      </c>
      <c r="I9" s="46" t="s">
        <v>90</v>
      </c>
      <c r="J9" s="45">
        <f>J5*(J8/100)</f>
        <v>16.8</v>
      </c>
      <c r="K9" s="39"/>
      <c r="L9" s="37"/>
      <c r="M9" s="37"/>
      <c r="N9" s="37"/>
    </row>
    <row r="10" spans="1:14" ht="50.4">
      <c r="A10" s="47"/>
      <c r="B10" s="48"/>
      <c r="C10" s="48"/>
      <c r="D10" s="48"/>
      <c r="E10" s="37"/>
      <c r="F10" s="37"/>
      <c r="G10" s="40" t="s">
        <v>91</v>
      </c>
      <c r="H10" s="42">
        <v>12</v>
      </c>
      <c r="I10" s="40" t="s">
        <v>92</v>
      </c>
      <c r="J10" s="49">
        <v>0</v>
      </c>
      <c r="K10" s="39"/>
      <c r="L10" s="50"/>
      <c r="M10" s="50"/>
      <c r="N10" s="50"/>
    </row>
    <row r="11" spans="1:14" ht="33.6">
      <c r="A11" s="47"/>
      <c r="B11" s="48"/>
      <c r="C11" s="48"/>
      <c r="D11" s="48"/>
      <c r="E11" s="37"/>
      <c r="F11" s="37"/>
      <c r="G11" s="51" t="s">
        <v>93</v>
      </c>
      <c r="H11" s="52">
        <f>H9</f>
        <v>30</v>
      </c>
      <c r="I11" s="51" t="s">
        <v>94</v>
      </c>
      <c r="J11" s="53">
        <f>J9</f>
        <v>16.8</v>
      </c>
      <c r="K11" s="54" t="s">
        <v>95</v>
      </c>
      <c r="L11" s="55"/>
      <c r="M11" s="55"/>
      <c r="N11" s="55"/>
    </row>
    <row r="12" spans="1:14" ht="33.6">
      <c r="A12" s="47"/>
      <c r="B12" s="48"/>
      <c r="C12" s="48"/>
      <c r="D12" s="48"/>
      <c r="E12" s="37"/>
      <c r="F12" s="37"/>
      <c r="G12" s="40" t="s">
        <v>96</v>
      </c>
      <c r="H12" s="42" t="e">
        <f>VLOOKUP("Grand Total",A3:D130,2,FALSE)</f>
        <v>#N/A</v>
      </c>
      <c r="I12" s="40" t="s">
        <v>96</v>
      </c>
      <c r="J12" s="56" t="e">
        <f>VLOOKUP("Grand Total",A3:D130,3,FALSE)</f>
        <v>#N/A</v>
      </c>
      <c r="K12" s="57">
        <f>H11+J11</f>
        <v>46.8</v>
      </c>
      <c r="L12" s="58"/>
      <c r="M12" s="58"/>
      <c r="N12" s="58"/>
    </row>
    <row r="13" spans="1:14" ht="33.6">
      <c r="A13" s="59"/>
      <c r="B13" s="60"/>
      <c r="C13" s="60"/>
      <c r="D13" s="61"/>
      <c r="E13" s="37"/>
      <c r="F13" s="37"/>
      <c r="G13" s="51" t="s">
        <v>97</v>
      </c>
      <c r="H13" s="62" t="e">
        <f>H11-H12</f>
        <v>#N/A</v>
      </c>
      <c r="I13" s="51" t="s">
        <v>97</v>
      </c>
      <c r="J13" s="62" t="e">
        <f>J11-J12</f>
        <v>#N/A</v>
      </c>
      <c r="K13" s="39"/>
      <c r="L13" s="37"/>
      <c r="M13" s="37"/>
      <c r="N13" s="37"/>
    </row>
    <row r="14" spans="1:14" ht="12.75" customHeight="1">
      <c r="B14" s="63"/>
      <c r="C14" s="63"/>
      <c r="D14" s="63"/>
      <c r="E14" s="37"/>
      <c r="F14" s="37"/>
      <c r="G14" s="39"/>
      <c r="H14" s="39"/>
      <c r="I14" s="39"/>
      <c r="J14" s="64"/>
      <c r="K14" s="39"/>
      <c r="L14" s="37"/>
      <c r="M14" s="37"/>
      <c r="N14" s="37"/>
    </row>
    <row r="15" spans="1:14" ht="12.75" customHeight="1">
      <c r="B15" s="37"/>
      <c r="C15" s="37"/>
      <c r="D15" s="37"/>
      <c r="E15" s="37"/>
      <c r="F15" s="37"/>
      <c r="J15" s="65"/>
      <c r="K15" s="37"/>
      <c r="L15" s="37"/>
      <c r="M15" s="37"/>
      <c r="N15" s="37"/>
    </row>
    <row r="16" spans="1:14" ht="12.75" customHeight="1">
      <c r="B16" s="37"/>
      <c r="C16" s="37"/>
      <c r="D16" s="37"/>
      <c r="E16" s="37"/>
      <c r="F16" s="37"/>
    </row>
    <row r="17" spans="2:14" ht="12.75" customHeight="1">
      <c r="B17" s="37"/>
      <c r="C17" s="37"/>
      <c r="D17" s="37"/>
      <c r="E17" s="37"/>
      <c r="F17" s="37"/>
      <c r="G17" s="66">
        <v>44256</v>
      </c>
      <c r="H17" s="67" t="s">
        <v>98</v>
      </c>
      <c r="I17" s="68"/>
      <c r="J17" s="37"/>
      <c r="K17" s="37"/>
      <c r="L17" s="37"/>
      <c r="M17" s="37"/>
      <c r="N17" s="37"/>
    </row>
    <row r="18" spans="2:14" ht="12.75" customHeight="1">
      <c r="B18" s="37"/>
      <c r="C18" s="37"/>
      <c r="D18" s="37"/>
      <c r="E18" s="37"/>
      <c r="F18" s="37"/>
      <c r="G18" s="66">
        <v>44257</v>
      </c>
      <c r="H18" s="67"/>
      <c r="I18" s="69">
        <v>1</v>
      </c>
      <c r="J18" s="37"/>
      <c r="K18" s="37"/>
      <c r="L18" s="37"/>
      <c r="M18" s="37"/>
      <c r="N18" s="37"/>
    </row>
    <row r="19" spans="2:14" ht="12.75" customHeight="1">
      <c r="B19" s="37"/>
      <c r="C19" s="37"/>
      <c r="D19" s="37"/>
      <c r="E19" s="37"/>
      <c r="F19" s="37"/>
      <c r="G19" s="66">
        <v>44258</v>
      </c>
      <c r="H19" s="70"/>
      <c r="I19" s="69">
        <v>1</v>
      </c>
      <c r="J19" s="37"/>
      <c r="K19" s="37"/>
      <c r="L19" s="37"/>
      <c r="M19" s="37"/>
      <c r="N19" s="37"/>
    </row>
    <row r="20" spans="2:14" ht="12.75" customHeight="1">
      <c r="B20" s="37"/>
      <c r="C20" s="37"/>
      <c r="D20" s="37"/>
      <c r="E20" s="37"/>
      <c r="F20" s="37"/>
      <c r="G20" s="66">
        <v>44259</v>
      </c>
      <c r="H20" s="67"/>
      <c r="I20" s="69">
        <v>1</v>
      </c>
      <c r="J20" s="37"/>
      <c r="K20" s="37"/>
      <c r="L20" s="37"/>
      <c r="M20" s="37"/>
      <c r="N20" s="37"/>
    </row>
    <row r="21" spans="2:14" ht="12.75" customHeight="1">
      <c r="B21" s="37"/>
      <c r="C21" s="37"/>
      <c r="D21" s="37"/>
      <c r="E21" s="37"/>
      <c r="F21" s="37"/>
      <c r="G21" s="66">
        <v>44260</v>
      </c>
      <c r="H21" s="67"/>
      <c r="I21" s="69">
        <v>1</v>
      </c>
      <c r="J21" s="37"/>
      <c r="K21" s="37"/>
      <c r="L21" s="37"/>
      <c r="M21" s="37"/>
      <c r="N21" s="37"/>
    </row>
    <row r="22" spans="2:14" ht="12.75" customHeight="1">
      <c r="B22" s="37"/>
      <c r="C22" s="37"/>
      <c r="D22" s="37"/>
      <c r="E22" s="37"/>
      <c r="F22" s="37"/>
      <c r="G22" s="66">
        <v>44261</v>
      </c>
      <c r="H22" s="71" t="s">
        <v>99</v>
      </c>
      <c r="I22" s="69"/>
      <c r="J22" s="37"/>
      <c r="K22" s="37"/>
      <c r="L22" s="37"/>
      <c r="M22" s="37"/>
      <c r="N22" s="37"/>
    </row>
    <row r="23" spans="2:14" ht="12.75" customHeight="1">
      <c r="B23" s="37"/>
      <c r="C23" s="37"/>
      <c r="D23" s="37"/>
      <c r="E23" s="37"/>
      <c r="F23" s="37"/>
      <c r="G23" s="66">
        <v>44262</v>
      </c>
      <c r="H23" s="71" t="s">
        <v>99</v>
      </c>
      <c r="I23" s="69"/>
      <c r="J23" s="37"/>
      <c r="K23" s="37"/>
      <c r="L23" s="37"/>
      <c r="M23" s="37"/>
      <c r="N23" s="37"/>
    </row>
    <row r="24" spans="2:14" ht="12.75" customHeight="1">
      <c r="B24" s="37"/>
      <c r="C24" s="37"/>
      <c r="D24" s="37"/>
      <c r="E24" s="37"/>
      <c r="F24" s="37"/>
      <c r="G24" s="66">
        <v>44263</v>
      </c>
      <c r="H24" s="72"/>
      <c r="I24" s="69">
        <v>1</v>
      </c>
      <c r="J24" s="37"/>
      <c r="K24" s="37"/>
      <c r="L24" s="37"/>
      <c r="M24" s="37"/>
      <c r="N24" s="37"/>
    </row>
    <row r="25" spans="2:14" ht="12.75" customHeight="1">
      <c r="B25" s="37"/>
      <c r="C25" s="37"/>
      <c r="D25" s="37"/>
      <c r="E25" s="37"/>
      <c r="F25" s="37"/>
      <c r="G25" s="66">
        <v>44264</v>
      </c>
      <c r="H25" s="72"/>
      <c r="I25" s="69">
        <v>1</v>
      </c>
      <c r="J25" s="37"/>
      <c r="K25" s="37"/>
      <c r="L25" s="37"/>
      <c r="M25" s="37"/>
      <c r="N25" s="37"/>
    </row>
    <row r="26" spans="2:14" ht="12.75" customHeight="1">
      <c r="B26" s="37"/>
      <c r="C26" s="37"/>
      <c r="D26" s="37"/>
      <c r="E26" s="37"/>
      <c r="F26" s="37"/>
      <c r="G26" s="66">
        <v>44265</v>
      </c>
      <c r="H26" s="72"/>
      <c r="I26" s="69">
        <v>1</v>
      </c>
      <c r="J26" s="37"/>
      <c r="K26" s="37"/>
      <c r="L26" s="37"/>
      <c r="M26" s="37"/>
      <c r="N26" s="37"/>
    </row>
    <row r="27" spans="2:14" ht="12.75" customHeight="1">
      <c r="B27" s="37"/>
      <c r="C27" s="37"/>
      <c r="D27" s="37"/>
      <c r="E27" s="37"/>
      <c r="F27" s="37"/>
      <c r="G27" s="66">
        <v>44266</v>
      </c>
      <c r="H27" s="72"/>
      <c r="I27" s="69">
        <v>1</v>
      </c>
      <c r="J27" s="37"/>
      <c r="K27" s="37"/>
      <c r="L27" s="37"/>
      <c r="M27" s="37"/>
      <c r="N27" s="37"/>
    </row>
    <row r="28" spans="2:14" ht="12.75" customHeight="1">
      <c r="B28" s="37"/>
      <c r="C28" s="37"/>
      <c r="D28" s="37"/>
      <c r="E28" s="37"/>
      <c r="F28" s="37"/>
      <c r="G28" s="66">
        <v>44267</v>
      </c>
      <c r="H28" s="72" t="s">
        <v>100</v>
      </c>
      <c r="I28" s="69"/>
      <c r="J28" s="37"/>
      <c r="K28" s="37"/>
      <c r="L28" s="37"/>
      <c r="M28" s="37"/>
      <c r="N28" s="37"/>
    </row>
    <row r="29" spans="2:14" ht="12.75" customHeight="1">
      <c r="B29" s="37"/>
      <c r="C29" s="37"/>
      <c r="D29" s="37"/>
      <c r="E29" s="37"/>
      <c r="F29" s="37"/>
      <c r="G29" s="66"/>
      <c r="H29" s="71"/>
      <c r="I29" s="69">
        <f>SUM(I17:I28)</f>
        <v>8</v>
      </c>
      <c r="J29" s="37"/>
      <c r="K29" s="37"/>
      <c r="L29" s="37"/>
      <c r="M29" s="37"/>
      <c r="N29" s="37"/>
    </row>
    <row r="30" spans="2:14" ht="12.75" customHeight="1">
      <c r="B30" s="37"/>
      <c r="C30" s="37"/>
      <c r="D30" s="37"/>
      <c r="E30" s="37"/>
      <c r="F30" s="37"/>
      <c r="G30" s="66"/>
      <c r="H30" s="73"/>
      <c r="I30" s="69"/>
      <c r="J30" s="37"/>
      <c r="K30" s="37"/>
      <c r="L30" s="37"/>
      <c r="M30" s="37"/>
      <c r="N30" s="37"/>
    </row>
    <row r="31" spans="2:14" ht="12.75" customHeight="1">
      <c r="B31" s="37"/>
      <c r="C31" s="37"/>
      <c r="D31" s="37"/>
      <c r="E31" s="37"/>
      <c r="F31" s="37"/>
      <c r="G31" s="66"/>
      <c r="H31" s="72"/>
      <c r="I31" s="69"/>
      <c r="J31" s="37"/>
      <c r="K31" s="37"/>
      <c r="L31" s="37"/>
      <c r="M31" s="37"/>
      <c r="N31" s="37"/>
    </row>
    <row r="32" spans="2:14" ht="12.75" customHeight="1">
      <c r="B32" s="37"/>
      <c r="C32" s="37"/>
      <c r="D32" s="37"/>
      <c r="E32" s="37"/>
      <c r="F32" s="37"/>
      <c r="G32" s="74"/>
      <c r="H32" s="74"/>
      <c r="I32" s="74"/>
      <c r="J32" s="37"/>
      <c r="K32" s="37"/>
      <c r="L32" s="37"/>
      <c r="M32" s="37"/>
      <c r="N32" s="37"/>
    </row>
    <row r="33" spans="2:14" ht="33.6">
      <c r="B33" s="37"/>
      <c r="C33" s="37"/>
      <c r="D33" s="37"/>
      <c r="E33" s="37"/>
      <c r="F33" s="37"/>
      <c r="G33" s="71" t="s">
        <v>101</v>
      </c>
      <c r="H33" s="75" t="s">
        <v>102</v>
      </c>
      <c r="I33" s="76">
        <f>SUM(I34:I41)</f>
        <v>3.5714285714285716</v>
      </c>
      <c r="J33" s="37"/>
      <c r="K33" s="37"/>
      <c r="L33" s="37"/>
      <c r="M33" s="37"/>
      <c r="N33" s="37"/>
    </row>
    <row r="34" spans="2:14" ht="16.8">
      <c r="B34" s="37"/>
      <c r="C34" s="37"/>
      <c r="D34" s="37"/>
      <c r="E34" s="37"/>
      <c r="F34" s="37"/>
      <c r="G34" s="77" t="s">
        <v>103</v>
      </c>
      <c r="H34" s="75">
        <v>0</v>
      </c>
      <c r="I34" s="76">
        <f t="shared" ref="I34:I40" si="0">H34/$H$3</f>
        <v>0</v>
      </c>
      <c r="J34" s="37"/>
      <c r="K34" s="37"/>
      <c r="L34" s="37"/>
      <c r="M34" s="37"/>
      <c r="N34" s="37"/>
    </row>
    <row r="35" spans="2:14" ht="16.8">
      <c r="B35" s="37"/>
      <c r="C35" s="37"/>
      <c r="D35" s="37"/>
      <c r="E35" s="37"/>
      <c r="F35" s="37"/>
      <c r="G35" s="78" t="s">
        <v>104</v>
      </c>
      <c r="H35" s="75">
        <v>5.5</v>
      </c>
      <c r="I35" s="76">
        <f t="shared" si="0"/>
        <v>0.7857142857142857</v>
      </c>
      <c r="J35" s="37"/>
      <c r="K35" s="37"/>
      <c r="L35" s="37"/>
      <c r="M35" s="37"/>
      <c r="N35" s="37"/>
    </row>
    <row r="36" spans="2:14" ht="16.8">
      <c r="B36" s="37"/>
      <c r="C36" s="37"/>
      <c r="D36" s="37"/>
      <c r="E36" s="37"/>
      <c r="F36" s="37"/>
      <c r="G36" s="78" t="s">
        <v>105</v>
      </c>
      <c r="H36" s="75">
        <v>6.5</v>
      </c>
      <c r="I36" s="76">
        <f t="shared" si="0"/>
        <v>0.9285714285714286</v>
      </c>
      <c r="J36" s="37"/>
      <c r="K36" s="37"/>
      <c r="L36" s="37"/>
      <c r="M36" s="37"/>
      <c r="N36" s="37"/>
    </row>
    <row r="37" spans="2:14" ht="16.8">
      <c r="B37" s="37"/>
      <c r="C37" s="37"/>
      <c r="D37" s="37"/>
      <c r="E37" s="37"/>
      <c r="F37" s="37"/>
      <c r="G37" s="78" t="s">
        <v>106</v>
      </c>
      <c r="H37" s="75">
        <v>6</v>
      </c>
      <c r="I37" s="76">
        <f t="shared" si="0"/>
        <v>0.8571428571428571</v>
      </c>
      <c r="J37" s="37"/>
      <c r="K37" s="37"/>
      <c r="L37" s="37"/>
      <c r="M37" s="37"/>
      <c r="N37" s="37"/>
    </row>
    <row r="38" spans="2:14" ht="16.8">
      <c r="B38" s="37"/>
      <c r="C38" s="37"/>
      <c r="D38" s="37"/>
      <c r="E38" s="37"/>
      <c r="F38" s="37"/>
      <c r="G38" s="78" t="s">
        <v>107</v>
      </c>
      <c r="H38" s="79">
        <f>H40/2.5</f>
        <v>2</v>
      </c>
      <c r="I38" s="76">
        <f t="shared" si="0"/>
        <v>0.2857142857142857</v>
      </c>
      <c r="J38" s="37"/>
      <c r="K38" s="37"/>
      <c r="L38" s="37"/>
      <c r="M38" s="37"/>
      <c r="N38" s="37"/>
    </row>
    <row r="39" spans="2:14" ht="16.8">
      <c r="B39" s="37"/>
      <c r="C39" s="37"/>
      <c r="D39" s="37"/>
      <c r="E39" s="37"/>
      <c r="F39" s="37"/>
      <c r="G39" s="77" t="s">
        <v>108</v>
      </c>
      <c r="H39" s="79">
        <v>0</v>
      </c>
      <c r="I39" s="76">
        <f t="shared" si="0"/>
        <v>0</v>
      </c>
      <c r="J39" s="37"/>
      <c r="K39" s="37"/>
      <c r="L39" s="37"/>
      <c r="M39" s="37"/>
      <c r="N39" s="37"/>
    </row>
    <row r="40" spans="2:14" ht="16.8">
      <c r="B40" s="37"/>
      <c r="C40" s="37"/>
      <c r="D40" s="37"/>
      <c r="E40" s="37"/>
      <c r="F40" s="37"/>
      <c r="G40" s="78" t="s">
        <v>109</v>
      </c>
      <c r="H40" s="75">
        <v>5</v>
      </c>
      <c r="I40" s="76">
        <f t="shared" si="0"/>
        <v>0.7142857142857143</v>
      </c>
      <c r="J40" s="37"/>
      <c r="K40" s="37"/>
      <c r="L40" s="37"/>
      <c r="M40" s="37"/>
      <c r="N40" s="37"/>
    </row>
    <row r="41" spans="2:14" ht="16.8">
      <c r="B41" s="37"/>
      <c r="C41" s="37"/>
      <c r="D41" s="37"/>
      <c r="E41" s="37"/>
      <c r="F41" s="37"/>
      <c r="G41" s="78"/>
      <c r="H41" s="75"/>
      <c r="I41" s="76"/>
      <c r="J41" s="37"/>
      <c r="K41" s="37"/>
      <c r="L41" s="37"/>
      <c r="M41" s="37"/>
      <c r="N41" s="37"/>
    </row>
    <row r="42" spans="2:14" ht="16.8">
      <c r="B42" s="37"/>
      <c r="C42" s="37"/>
      <c r="D42" s="37"/>
      <c r="E42" s="37"/>
      <c r="F42" s="37"/>
      <c r="G42" s="74"/>
      <c r="H42" s="80"/>
      <c r="I42" s="81"/>
      <c r="J42" s="37"/>
      <c r="K42" s="37"/>
      <c r="L42" s="37"/>
      <c r="M42" s="37"/>
      <c r="N42" s="37"/>
    </row>
    <row r="43" spans="2:14" ht="33.6">
      <c r="B43" s="37"/>
      <c r="C43" s="37"/>
      <c r="D43" s="37"/>
      <c r="E43" s="37"/>
      <c r="F43" s="37"/>
      <c r="G43" s="82" t="s">
        <v>110</v>
      </c>
      <c r="H43" s="75" t="s">
        <v>111</v>
      </c>
      <c r="I43" s="76">
        <f>SUM(I44:I46)</f>
        <v>1.75</v>
      </c>
      <c r="J43" s="37"/>
      <c r="K43" s="37"/>
      <c r="L43" s="37"/>
      <c r="M43" s="37"/>
      <c r="N43" s="37"/>
    </row>
    <row r="44" spans="2:14" ht="16.8">
      <c r="B44" s="37"/>
      <c r="C44" s="37"/>
      <c r="D44" s="37"/>
      <c r="E44" s="37"/>
      <c r="F44" s="37"/>
      <c r="G44" s="77" t="s">
        <v>112</v>
      </c>
      <c r="H44" s="75">
        <v>0</v>
      </c>
      <c r="I44" s="76">
        <f t="shared" ref="I44:I47" si="1">H44/$J$3</f>
        <v>0</v>
      </c>
      <c r="J44" s="37"/>
      <c r="K44" s="37"/>
      <c r="L44" s="37"/>
      <c r="M44" s="37"/>
      <c r="N44" s="37"/>
    </row>
    <row r="45" spans="2:14" ht="16.8">
      <c r="B45" s="37"/>
      <c r="C45" s="37"/>
      <c r="D45" s="37"/>
      <c r="E45" s="37"/>
      <c r="F45" s="37"/>
      <c r="G45" s="78" t="s">
        <v>107</v>
      </c>
      <c r="H45" s="75">
        <v>6.5</v>
      </c>
      <c r="I45" s="76">
        <f t="shared" si="1"/>
        <v>0.8125</v>
      </c>
      <c r="J45" s="83"/>
      <c r="K45" s="37"/>
      <c r="L45" s="37"/>
      <c r="M45" s="37"/>
      <c r="N45" s="37"/>
    </row>
    <row r="46" spans="2:14" ht="16.8">
      <c r="B46" s="37"/>
      <c r="C46" s="37"/>
      <c r="D46" s="37"/>
      <c r="E46" s="37"/>
      <c r="F46" s="37"/>
      <c r="G46" s="78" t="s">
        <v>113</v>
      </c>
      <c r="H46" s="75">
        <v>7.5</v>
      </c>
      <c r="I46" s="76">
        <f t="shared" si="1"/>
        <v>0.9375</v>
      </c>
      <c r="J46" s="37"/>
      <c r="K46" s="37"/>
      <c r="L46" s="37"/>
      <c r="M46" s="37"/>
      <c r="N46" s="37"/>
    </row>
    <row r="47" spans="2:14" ht="16.8">
      <c r="B47" s="37"/>
      <c r="C47" s="37"/>
      <c r="D47" s="37"/>
      <c r="E47" s="37"/>
      <c r="F47" s="37"/>
      <c r="G47" s="78" t="s">
        <v>113</v>
      </c>
      <c r="H47" s="75">
        <v>7</v>
      </c>
      <c r="I47" s="76">
        <f t="shared" si="1"/>
        <v>0.875</v>
      </c>
      <c r="J47" s="37"/>
      <c r="K47" s="37"/>
      <c r="L47" s="37"/>
      <c r="M47" s="37"/>
      <c r="N47" s="37"/>
    </row>
    <row r="48" spans="2:14" ht="13.2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2:14" ht="13.2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2:14" ht="13.2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2:14" ht="13.2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2:14" ht="13.2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2:14" ht="13.2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2:14" ht="13.2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2:14" ht="13.2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spans="2:14" ht="13.2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2:14" ht="13.2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spans="2:14" ht="13.2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59" spans="2:14" ht="13.2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 spans="2:14" ht="13.2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2:14" ht="13.2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</row>
    <row r="62" spans="2:14" ht="13.2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</row>
    <row r="63" spans="2:14" ht="13.2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</row>
    <row r="64" spans="2:14" ht="13.2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</row>
    <row r="65" spans="2:14" ht="13.2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2:14" ht="13.2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2:14" ht="13.2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2:14" ht="13.2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2:14" ht="13.2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2:14" ht="13.2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2:14" ht="13.2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2:14" ht="13.2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 spans="2:14" ht="13.2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</row>
    <row r="74" spans="2:14" ht="13.2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</row>
    <row r="75" spans="2:14" ht="13.2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</row>
    <row r="76" spans="2:14" ht="13.2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</row>
    <row r="77" spans="2:14" ht="13.2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 spans="2:14" ht="13.2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</row>
    <row r="79" spans="2:14" ht="13.2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</row>
    <row r="80" spans="2:14" ht="13.2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 spans="2:14" ht="13.2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 spans="2:14" ht="13.2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</row>
    <row r="83" spans="2:14" ht="13.2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</row>
    <row r="84" spans="2:14" ht="13.2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</row>
    <row r="85" spans="2:14" ht="13.2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</row>
    <row r="86" spans="2:14" ht="13.2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2:14" ht="13.2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</row>
    <row r="88" spans="2:14" ht="13.2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</row>
    <row r="89" spans="2:14" ht="13.2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</row>
    <row r="90" spans="2:14" ht="13.2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</row>
    <row r="91" spans="2:14" ht="13.2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</row>
    <row r="92" spans="2:14" ht="13.2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</row>
    <row r="93" spans="2:14" ht="13.2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</row>
    <row r="94" spans="2:14" ht="13.2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</row>
    <row r="95" spans="2:14" ht="13.2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</row>
    <row r="96" spans="2:14" ht="13.2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</row>
    <row r="97" spans="2:14" ht="13.2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</row>
    <row r="98" spans="2:14" ht="13.2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</row>
    <row r="99" spans="2:14" ht="13.2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</row>
    <row r="100" spans="2:14" ht="13.2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</row>
    <row r="101" spans="2:14" ht="13.2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</row>
    <row r="102" spans="2:14" ht="13.2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2:14" ht="13.2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</row>
    <row r="104" spans="2:14" ht="13.2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</row>
    <row r="105" spans="2:14" ht="13.2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</row>
    <row r="106" spans="2:14" ht="13.2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</row>
    <row r="107" spans="2:14" ht="13.2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</row>
    <row r="108" spans="2:14" ht="13.2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</row>
    <row r="109" spans="2:14" ht="13.2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</row>
    <row r="110" spans="2:14" ht="13.2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  <row r="111" spans="2:14" ht="13.2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</row>
    <row r="112" spans="2:14" ht="13.2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</row>
    <row r="113" spans="2:14" ht="13.2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</row>
    <row r="114" spans="2:14" ht="13.2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</row>
    <row r="115" spans="2:14" ht="13.2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</row>
    <row r="116" spans="2:14" ht="13.2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</row>
    <row r="117" spans="2:14" ht="13.2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</row>
    <row r="118" spans="2:14" ht="13.2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</row>
    <row r="119" spans="2:14" ht="13.2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</row>
    <row r="120" spans="2:14" ht="13.2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</row>
    <row r="121" spans="2:14" ht="13.2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</row>
    <row r="122" spans="2:14" ht="13.2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</row>
    <row r="123" spans="2:14" ht="13.2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</row>
    <row r="124" spans="2:14" ht="13.2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</row>
    <row r="125" spans="2:14" ht="13.2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</row>
    <row r="126" spans="2:14" ht="13.2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</row>
    <row r="127" spans="2:14" ht="13.2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</row>
    <row r="128" spans="2:14" ht="13.2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</row>
    <row r="129" spans="2:14" ht="13.2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</row>
    <row r="130" spans="2:14" ht="13.2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</row>
    <row r="131" spans="2:14" ht="13.2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</row>
    <row r="132" spans="2:14" ht="13.2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</row>
    <row r="133" spans="2:14" ht="13.2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</row>
    <row r="134" spans="2:14" ht="13.2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</row>
    <row r="135" spans="2:14" ht="13.2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</row>
    <row r="136" spans="2:14" ht="13.2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</row>
    <row r="137" spans="2:14" ht="13.2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</row>
    <row r="138" spans="2:14" ht="13.2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</row>
    <row r="139" spans="2:14" ht="13.2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</row>
    <row r="140" spans="2:14" ht="13.2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</row>
    <row r="141" spans="2:14" ht="13.2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</row>
    <row r="142" spans="2:14" ht="13.2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</row>
    <row r="143" spans="2:14" ht="13.2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</row>
    <row r="144" spans="2:14" ht="13.2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</row>
    <row r="145" spans="2:14" ht="13.2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</row>
    <row r="146" spans="2:14" ht="13.2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</row>
    <row r="147" spans="2:14" ht="13.2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</row>
    <row r="148" spans="2:14" ht="13.2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</row>
    <row r="149" spans="2:14" ht="13.2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</row>
    <row r="150" spans="2:14" ht="13.2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</row>
    <row r="151" spans="2:14" ht="13.2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</row>
    <row r="152" spans="2:14" ht="13.2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</row>
    <row r="153" spans="2:14" ht="13.2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</row>
    <row r="154" spans="2:14" ht="13.2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</row>
    <row r="155" spans="2:14" ht="13.2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</row>
    <row r="156" spans="2:14" ht="13.2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</row>
    <row r="157" spans="2:14" ht="13.2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</row>
    <row r="158" spans="2:14" ht="13.2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</row>
    <row r="159" spans="2:14" ht="13.2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</row>
    <row r="160" spans="2:14" ht="13.2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</row>
    <row r="161" spans="2:14" ht="13.2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</row>
    <row r="162" spans="2:14" ht="13.2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</row>
    <row r="163" spans="2:14" ht="13.2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</row>
    <row r="164" spans="2:14" ht="13.2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</row>
    <row r="165" spans="2:14" ht="13.2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</row>
    <row r="166" spans="2:14" ht="13.2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</row>
    <row r="167" spans="2:14" ht="13.2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</row>
    <row r="168" spans="2:14" ht="13.2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</row>
    <row r="169" spans="2:14" ht="13.2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</row>
    <row r="170" spans="2:14" ht="13.2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</row>
    <row r="171" spans="2:14" ht="13.2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</row>
    <row r="172" spans="2:14" ht="13.2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</row>
    <row r="173" spans="2:14" ht="13.2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</row>
    <row r="174" spans="2:14" ht="13.2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</row>
    <row r="175" spans="2:14" ht="13.2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</row>
    <row r="176" spans="2:14" ht="13.2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</row>
    <row r="177" spans="2:14" ht="13.2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</row>
    <row r="178" spans="2:14" ht="13.2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</row>
    <row r="179" spans="2:14" ht="13.2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</row>
    <row r="180" spans="2:14" ht="13.2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</row>
    <row r="181" spans="2:14" ht="13.2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</row>
    <row r="182" spans="2:14" ht="13.2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</row>
    <row r="183" spans="2:14" ht="13.2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</row>
    <row r="184" spans="2:14" ht="13.2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</row>
    <row r="185" spans="2:14" ht="13.2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</row>
    <row r="186" spans="2:14" ht="13.2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</row>
    <row r="187" spans="2:14" ht="13.2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</row>
    <row r="188" spans="2:14" ht="13.2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</row>
    <row r="189" spans="2:14" ht="13.2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</row>
    <row r="190" spans="2:14" ht="13.2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</row>
    <row r="191" spans="2:14" ht="13.2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</row>
    <row r="192" spans="2:14" ht="13.2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</row>
    <row r="193" spans="2:14" ht="13.2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</row>
    <row r="194" spans="2:14" ht="13.2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</row>
    <row r="195" spans="2:14" ht="13.2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</row>
    <row r="196" spans="2:14" ht="13.2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</row>
    <row r="197" spans="2:14" ht="13.2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</row>
    <row r="198" spans="2:14" ht="13.2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</row>
    <row r="199" spans="2:14" ht="13.2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</row>
    <row r="200" spans="2:14" ht="13.2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</row>
    <row r="201" spans="2:14" ht="13.2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</row>
    <row r="202" spans="2:14" ht="13.2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</row>
    <row r="203" spans="2:14" ht="13.2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</row>
    <row r="204" spans="2:14" ht="13.2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</row>
    <row r="205" spans="2:14" ht="13.2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</row>
    <row r="206" spans="2:14" ht="13.2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</row>
    <row r="207" spans="2:14" ht="13.2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</row>
    <row r="208" spans="2:14" ht="13.2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</row>
    <row r="209" spans="2:14" ht="13.2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</row>
    <row r="210" spans="2:14" ht="13.2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</row>
    <row r="211" spans="2:14" ht="13.2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</row>
    <row r="212" spans="2:14" ht="13.2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</row>
    <row r="213" spans="2:14" ht="13.2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</row>
    <row r="214" spans="2:14" ht="13.2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</row>
    <row r="215" spans="2:14" ht="13.2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</row>
    <row r="216" spans="2:14" ht="13.2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</row>
    <row r="217" spans="2:14" ht="13.2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</row>
    <row r="218" spans="2:14" ht="13.2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</row>
    <row r="219" spans="2:14" ht="13.2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</row>
    <row r="220" spans="2:14" ht="13.2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</row>
    <row r="221" spans="2:14" ht="13.2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</row>
    <row r="222" spans="2:14" ht="13.2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2:14" ht="13.2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</row>
    <row r="224" spans="2:14" ht="13.2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</row>
    <row r="225" spans="2:14" ht="13.2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</row>
    <row r="226" spans="2:14" ht="13.2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</row>
    <row r="227" spans="2:14" ht="13.2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</row>
    <row r="228" spans="2:14" ht="13.2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</row>
    <row r="229" spans="2:14" ht="13.2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</row>
    <row r="230" spans="2:14" ht="13.2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</row>
    <row r="231" spans="2:14" ht="13.2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</row>
    <row r="232" spans="2:14" ht="13.2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</row>
    <row r="233" spans="2:14" ht="13.2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</row>
    <row r="234" spans="2:14" ht="13.2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</row>
    <row r="235" spans="2:14" ht="13.2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</row>
    <row r="236" spans="2:14" ht="13.2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</row>
    <row r="237" spans="2:14" ht="13.2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</row>
    <row r="238" spans="2:14" ht="13.2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</row>
    <row r="239" spans="2:14" ht="13.2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</row>
    <row r="240" spans="2:14" ht="13.2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</row>
    <row r="241" spans="2:14" ht="13.2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</row>
    <row r="242" spans="2:14" ht="13.2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</row>
    <row r="243" spans="2:14" ht="13.2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</row>
    <row r="244" spans="2:14" ht="13.2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</row>
    <row r="245" spans="2:14" ht="13.2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</row>
    <row r="246" spans="2:14" ht="13.2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</row>
    <row r="247" spans="2:14" ht="13.2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</row>
    <row r="248" spans="2:14" ht="13.2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</row>
    <row r="249" spans="2:14" ht="13.2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</row>
    <row r="250" spans="2:14" ht="13.2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</row>
    <row r="251" spans="2:14" ht="13.2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</row>
    <row r="252" spans="2:14" ht="13.2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</row>
    <row r="253" spans="2:14" ht="13.2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</row>
    <row r="254" spans="2:14" ht="13.2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</row>
    <row r="255" spans="2:14" ht="13.2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</row>
    <row r="256" spans="2:14" ht="13.2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</row>
    <row r="257" spans="2:14" ht="13.2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</row>
    <row r="258" spans="2:14" ht="13.2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</row>
    <row r="259" spans="2:14" ht="13.2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</row>
    <row r="260" spans="2:14" ht="13.2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</row>
    <row r="261" spans="2:14" ht="13.2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</row>
    <row r="262" spans="2:14" ht="13.2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</row>
    <row r="263" spans="2:14" ht="13.2"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</row>
    <row r="264" spans="2:14" ht="13.2"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</row>
    <row r="265" spans="2:14" ht="13.2"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</row>
    <row r="266" spans="2:14" ht="13.2"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</row>
    <row r="267" spans="2:14" ht="13.2"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</row>
    <row r="268" spans="2:14" ht="13.2"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</row>
    <row r="269" spans="2:14" ht="13.2"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</row>
    <row r="270" spans="2:14" ht="13.2"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</row>
    <row r="271" spans="2:14" ht="13.2"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</row>
    <row r="272" spans="2:14" ht="13.2"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</row>
    <row r="273" spans="2:14" ht="13.2"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</row>
    <row r="274" spans="2:14" ht="13.2"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</row>
    <row r="275" spans="2:14" ht="13.2"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</row>
    <row r="276" spans="2:14" ht="13.2"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</row>
    <row r="277" spans="2:14" ht="13.2"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</row>
    <row r="278" spans="2:14" ht="13.2"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</row>
    <row r="279" spans="2:14" ht="13.2"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</row>
    <row r="280" spans="2:14" ht="13.2"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</row>
    <row r="281" spans="2:14" ht="13.2"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</row>
    <row r="282" spans="2:14" ht="13.2"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</row>
    <row r="283" spans="2:14" ht="13.2"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</row>
    <row r="284" spans="2:14" ht="13.2"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</row>
    <row r="285" spans="2:14" ht="13.2"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</row>
    <row r="286" spans="2:14" ht="13.2"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</row>
    <row r="287" spans="2:14" ht="13.2"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</row>
    <row r="288" spans="2:14" ht="13.2"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</row>
    <row r="289" spans="2:14" ht="13.2"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</row>
    <row r="290" spans="2:14" ht="13.2"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</row>
    <row r="291" spans="2:14" ht="13.2"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</row>
    <row r="292" spans="2:14" ht="13.2"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</row>
    <row r="293" spans="2:14" ht="13.2"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</row>
    <row r="294" spans="2:14" ht="13.2"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</row>
    <row r="295" spans="2:14" ht="13.2"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</row>
    <row r="296" spans="2:14" ht="13.2"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</row>
    <row r="297" spans="2:14" ht="13.2"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</row>
    <row r="298" spans="2:14" ht="13.2"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</row>
    <row r="299" spans="2:14" ht="13.2"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</row>
    <row r="300" spans="2:14" ht="13.2"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</row>
    <row r="301" spans="2:14" ht="13.2"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</row>
    <row r="302" spans="2:14" ht="13.2"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</row>
    <row r="303" spans="2:14" ht="13.2"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</row>
    <row r="304" spans="2:14" ht="13.2"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</row>
    <row r="305" spans="2:14" ht="13.2"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</row>
    <row r="306" spans="2:14" ht="13.2"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</row>
    <row r="307" spans="2:14" ht="13.2"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</row>
    <row r="308" spans="2:14" ht="13.2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</row>
    <row r="309" spans="2:14" ht="13.2"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</row>
    <row r="310" spans="2:14" ht="13.2"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</row>
    <row r="311" spans="2:14" ht="13.2"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</row>
    <row r="312" spans="2:14" ht="13.2"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</row>
    <row r="313" spans="2:14" ht="13.2"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</row>
    <row r="314" spans="2:14" ht="13.2"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</row>
    <row r="315" spans="2:14" ht="13.2"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</row>
    <row r="316" spans="2:14" ht="13.2"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</row>
    <row r="317" spans="2:14" ht="13.2"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</row>
    <row r="318" spans="2:14" ht="13.2"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</row>
    <row r="319" spans="2:14" ht="13.2"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</row>
    <row r="320" spans="2:14" ht="13.2"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</row>
    <row r="321" spans="2:14" ht="13.2"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</row>
    <row r="322" spans="2:14" ht="13.2"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</row>
    <row r="323" spans="2:14" ht="13.2"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</row>
    <row r="324" spans="2:14" ht="13.2"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</row>
    <row r="325" spans="2:14" ht="13.2"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</row>
    <row r="326" spans="2:14" ht="13.2"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</row>
    <row r="327" spans="2:14" ht="13.2"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</row>
    <row r="328" spans="2:14" ht="13.2"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</row>
    <row r="329" spans="2:14" ht="13.2"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</row>
    <row r="330" spans="2:14" ht="13.2"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</row>
    <row r="331" spans="2:14" ht="13.2"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</row>
    <row r="332" spans="2:14" ht="13.2"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</row>
    <row r="333" spans="2:14" ht="13.2"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</row>
    <row r="334" spans="2:14" ht="13.2"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</row>
    <row r="335" spans="2:14" ht="13.2"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</row>
    <row r="336" spans="2:14" ht="13.2"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</row>
    <row r="337" spans="2:14" ht="13.2"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</row>
    <row r="338" spans="2:14" ht="13.2"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</row>
    <row r="339" spans="2:14" ht="13.2"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</row>
    <row r="340" spans="2:14" ht="13.2"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</row>
    <row r="341" spans="2:14" ht="13.2"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</row>
    <row r="342" spans="2:14" ht="13.2"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</row>
    <row r="343" spans="2:14" ht="13.2"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</row>
    <row r="344" spans="2:14" ht="13.2"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</row>
    <row r="345" spans="2:14" ht="13.2"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</row>
    <row r="346" spans="2:14" ht="13.2"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</row>
    <row r="347" spans="2:14" ht="13.2"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</row>
    <row r="348" spans="2:14" ht="13.2"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</row>
    <row r="349" spans="2:14" ht="13.2"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</row>
    <row r="350" spans="2:14" ht="13.2"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</row>
    <row r="351" spans="2:14" ht="13.2"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</row>
    <row r="352" spans="2:14" ht="13.2"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</row>
    <row r="353" spans="2:14" ht="13.2"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</row>
    <row r="354" spans="2:14" ht="13.2"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</row>
    <row r="355" spans="2:14" ht="13.2"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</row>
    <row r="356" spans="2:14" ht="13.2"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</row>
    <row r="357" spans="2:14" ht="13.2"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</row>
    <row r="358" spans="2:14" ht="13.2"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</row>
    <row r="359" spans="2:14" ht="13.2"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</row>
    <row r="360" spans="2:14" ht="13.2"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</row>
    <row r="361" spans="2:14" ht="13.2"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</row>
    <row r="362" spans="2:14" ht="13.2"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</row>
    <row r="363" spans="2:14" ht="13.2"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</row>
    <row r="364" spans="2:14" ht="13.2"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</row>
    <row r="365" spans="2:14" ht="13.2"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</row>
    <row r="366" spans="2:14" ht="13.2"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</row>
    <row r="367" spans="2:14" ht="13.2"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</row>
    <row r="368" spans="2:14" ht="13.2"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</row>
    <row r="369" spans="2:14" ht="13.2"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</row>
    <row r="370" spans="2:14" ht="13.2"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</row>
    <row r="371" spans="2:14" ht="13.2"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</row>
    <row r="372" spans="2:14" ht="13.2"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</row>
    <row r="373" spans="2:14" ht="13.2"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</row>
    <row r="374" spans="2:14" ht="13.2"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</row>
    <row r="375" spans="2:14" ht="13.2"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</row>
    <row r="376" spans="2:14" ht="13.2"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</row>
    <row r="377" spans="2:14" ht="13.2"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</row>
    <row r="378" spans="2:14" ht="13.2"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</row>
    <row r="379" spans="2:14" ht="13.2"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</row>
    <row r="380" spans="2:14" ht="13.2"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</row>
    <row r="381" spans="2:14" ht="13.2"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</row>
    <row r="382" spans="2:14" ht="13.2"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</row>
    <row r="383" spans="2:14" ht="13.2"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</row>
    <row r="384" spans="2:14" ht="13.2"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</row>
    <row r="385" spans="2:14" ht="13.2"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</row>
    <row r="386" spans="2:14" ht="13.2"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</row>
    <row r="387" spans="2:14" ht="13.2"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</row>
    <row r="388" spans="2:14" ht="13.2"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</row>
    <row r="389" spans="2:14" ht="13.2"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</row>
    <row r="390" spans="2:14" ht="13.2"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</row>
    <row r="391" spans="2:14" ht="13.2"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</row>
    <row r="392" spans="2:14" ht="13.2"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</row>
    <row r="393" spans="2:14" ht="13.2"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</row>
    <row r="394" spans="2:14" ht="13.2"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</row>
    <row r="395" spans="2:14" ht="13.2"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</row>
    <row r="396" spans="2:14" ht="13.2"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</row>
    <row r="397" spans="2:14" ht="13.2"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</row>
    <row r="398" spans="2:14" ht="13.2"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</row>
    <row r="399" spans="2:14" ht="13.2"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</row>
    <row r="400" spans="2:14" ht="13.2"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</row>
    <row r="401" spans="2:14" ht="13.2"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</row>
    <row r="402" spans="2:14" ht="13.2"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</row>
    <row r="403" spans="2:14" ht="13.2"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</row>
    <row r="404" spans="2:14" ht="13.2"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</row>
    <row r="405" spans="2:14" ht="13.2"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</row>
    <row r="406" spans="2:14" ht="13.2"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</row>
    <row r="407" spans="2:14" ht="13.2"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</row>
    <row r="408" spans="2:14" ht="13.2"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</row>
    <row r="409" spans="2:14" ht="13.2"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</row>
    <row r="410" spans="2:14" ht="13.2"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</row>
    <row r="411" spans="2:14" ht="13.2"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</row>
    <row r="412" spans="2:14" ht="13.2"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</row>
    <row r="413" spans="2:14" ht="13.2"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</row>
    <row r="414" spans="2:14" ht="13.2"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</row>
    <row r="415" spans="2:14" ht="13.2"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</row>
    <row r="416" spans="2:14" ht="13.2"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</row>
    <row r="417" spans="2:14" ht="13.2"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</row>
    <row r="418" spans="2:14" ht="13.2"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</row>
    <row r="419" spans="2:14" ht="13.2"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</row>
    <row r="420" spans="2:14" ht="13.2"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</row>
    <row r="421" spans="2:14" ht="13.2"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</row>
    <row r="422" spans="2:14" ht="13.2"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</row>
    <row r="423" spans="2:14" ht="13.2"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</row>
    <row r="424" spans="2:14" ht="13.2"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</row>
    <row r="425" spans="2:14" ht="13.2"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</row>
    <row r="426" spans="2:14" ht="13.2"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</row>
    <row r="427" spans="2:14" ht="13.2"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</row>
    <row r="428" spans="2:14" ht="13.2"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</row>
    <row r="429" spans="2:14" ht="13.2"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</row>
    <row r="430" spans="2:14" ht="13.2"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</row>
    <row r="431" spans="2:14" ht="13.2"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</row>
    <row r="432" spans="2:14" ht="13.2"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</row>
    <row r="433" spans="2:14" ht="13.2"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</row>
    <row r="434" spans="2:14" ht="13.2"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</row>
    <row r="435" spans="2:14" ht="13.2"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</row>
    <row r="436" spans="2:14" ht="13.2"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</row>
    <row r="437" spans="2:14" ht="13.2"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</row>
    <row r="438" spans="2:14" ht="13.2"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</row>
    <row r="439" spans="2:14" ht="13.2"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</row>
    <row r="440" spans="2:14" ht="13.2"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</row>
    <row r="441" spans="2:14" ht="13.2"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</row>
    <row r="442" spans="2:14" ht="13.2"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</row>
    <row r="443" spans="2:14" ht="13.2"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</row>
    <row r="444" spans="2:14" ht="13.2"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</row>
    <row r="445" spans="2:14" ht="13.2"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</row>
    <row r="446" spans="2:14" ht="13.2"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</row>
    <row r="447" spans="2:14" ht="13.2"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</row>
    <row r="448" spans="2:14" ht="13.2"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</row>
    <row r="449" spans="2:14" ht="13.2"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</row>
    <row r="450" spans="2:14" ht="13.2"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</row>
    <row r="451" spans="2:14" ht="13.2"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</row>
    <row r="452" spans="2:14" ht="13.2"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</row>
    <row r="453" spans="2:14" ht="13.2"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</row>
    <row r="454" spans="2:14" ht="13.2"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</row>
    <row r="455" spans="2:14" ht="13.2"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</row>
    <row r="456" spans="2:14" ht="13.2"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</row>
    <row r="457" spans="2:14" ht="13.2"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</row>
    <row r="458" spans="2:14" ht="13.2"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</row>
    <row r="459" spans="2:14" ht="13.2"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</row>
    <row r="460" spans="2:14" ht="13.2"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</row>
    <row r="461" spans="2:14" ht="13.2"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</row>
    <row r="462" spans="2:14" ht="13.2"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</row>
    <row r="463" spans="2:14" ht="13.2"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</row>
    <row r="464" spans="2:14" ht="13.2"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</row>
    <row r="465" spans="2:14" ht="13.2"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</row>
    <row r="466" spans="2:14" ht="13.2"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</row>
    <row r="467" spans="2:14" ht="13.2"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</row>
    <row r="468" spans="2:14" ht="13.2"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</row>
    <row r="469" spans="2:14" ht="13.2"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</row>
    <row r="470" spans="2:14" ht="13.2"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</row>
    <row r="471" spans="2:14" ht="13.2"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</row>
    <row r="472" spans="2:14" ht="13.2"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</row>
    <row r="473" spans="2:14" ht="13.2"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</row>
    <row r="474" spans="2:14" ht="13.2"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</row>
    <row r="475" spans="2:14" ht="13.2"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</row>
    <row r="476" spans="2:14" ht="13.2"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</row>
    <row r="477" spans="2:14" ht="13.2"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</row>
    <row r="478" spans="2:14" ht="13.2"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</row>
    <row r="479" spans="2:14" ht="13.2"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</row>
    <row r="480" spans="2:14" ht="13.2"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</row>
    <row r="481" spans="2:14" ht="13.2"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</row>
    <row r="482" spans="2:14" ht="13.2"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</row>
    <row r="483" spans="2:14" ht="13.2"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</row>
    <row r="484" spans="2:14" ht="13.2"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</row>
    <row r="485" spans="2:14" ht="13.2"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</row>
    <row r="486" spans="2:14" ht="13.2"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</row>
    <row r="487" spans="2:14" ht="13.2"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</row>
    <row r="488" spans="2:14" ht="13.2"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</row>
    <row r="489" spans="2:14" ht="13.2"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</row>
    <row r="490" spans="2:14" ht="13.2"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</row>
    <row r="491" spans="2:14" ht="13.2"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</row>
    <row r="492" spans="2:14" ht="13.2"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</row>
    <row r="493" spans="2:14" ht="13.2"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</row>
    <row r="494" spans="2:14" ht="13.2"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</row>
    <row r="495" spans="2:14" ht="13.2"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</row>
    <row r="496" spans="2:14" ht="13.2"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</row>
    <row r="497" spans="2:14" ht="13.2"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</row>
    <row r="498" spans="2:14" ht="13.2"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</row>
    <row r="499" spans="2:14" ht="13.2"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</row>
    <row r="500" spans="2:14" ht="13.2"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</row>
    <row r="501" spans="2:14" ht="13.2"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</row>
    <row r="502" spans="2:14" ht="13.2"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</row>
    <row r="503" spans="2:14" ht="13.2"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</row>
    <row r="504" spans="2:14" ht="13.2"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</row>
    <row r="505" spans="2:14" ht="13.2"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</row>
    <row r="506" spans="2:14" ht="13.2"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</row>
    <row r="507" spans="2:14" ht="13.2"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</row>
    <row r="508" spans="2:14" ht="13.2"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</row>
    <row r="509" spans="2:14" ht="13.2"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</row>
    <row r="510" spans="2:14" ht="13.2"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</row>
    <row r="511" spans="2:14" ht="13.2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</row>
    <row r="512" spans="2:14" ht="13.2"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</row>
    <row r="513" spans="2:14" ht="13.2"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</row>
    <row r="514" spans="2:14" ht="13.2"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</row>
    <row r="515" spans="2:14" ht="13.2"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</row>
    <row r="516" spans="2:14" ht="13.2"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</row>
    <row r="517" spans="2:14" ht="13.2"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</row>
    <row r="518" spans="2:14" ht="13.2"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</row>
    <row r="519" spans="2:14" ht="13.2"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</row>
    <row r="520" spans="2:14" ht="13.2"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</row>
    <row r="521" spans="2:14" ht="13.2"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</row>
    <row r="522" spans="2:14" ht="13.2"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</row>
    <row r="523" spans="2:14" ht="13.2"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</row>
    <row r="524" spans="2:14" ht="13.2"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</row>
    <row r="525" spans="2:14" ht="13.2"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</row>
    <row r="526" spans="2:14" ht="13.2"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</row>
    <row r="527" spans="2:14" ht="13.2"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</row>
    <row r="528" spans="2:14" ht="13.2"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</row>
    <row r="529" spans="2:14" ht="13.2"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</row>
    <row r="530" spans="2:14" ht="13.2"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</row>
    <row r="531" spans="2:14" ht="13.2"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</row>
    <row r="532" spans="2:14" ht="13.2"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</row>
    <row r="533" spans="2:14" ht="13.2"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</row>
    <row r="534" spans="2:14" ht="13.2"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</row>
    <row r="535" spans="2:14" ht="13.2"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</row>
    <row r="536" spans="2:14" ht="13.2"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</row>
    <row r="537" spans="2:14" ht="13.2"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</row>
    <row r="538" spans="2:14" ht="13.2"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</row>
    <row r="539" spans="2:14" ht="13.2"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</row>
    <row r="540" spans="2:14" ht="13.2"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</row>
    <row r="541" spans="2:14" ht="13.2"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</row>
    <row r="542" spans="2:14" ht="13.2"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</row>
    <row r="543" spans="2:14" ht="13.2"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</row>
    <row r="544" spans="2:14" ht="13.2"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</row>
    <row r="545" spans="2:14" ht="13.2"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</row>
    <row r="546" spans="2:14" ht="13.2"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</row>
    <row r="547" spans="2:14" ht="13.2"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</row>
    <row r="548" spans="2:14" ht="13.2"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</row>
    <row r="549" spans="2:14" ht="13.2"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</row>
    <row r="550" spans="2:14" ht="13.2"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</row>
    <row r="551" spans="2:14" ht="13.2"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</row>
    <row r="552" spans="2:14" ht="13.2"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</row>
    <row r="553" spans="2:14" ht="13.2"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</row>
    <row r="554" spans="2:14" ht="13.2"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</row>
    <row r="555" spans="2:14" ht="13.2"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</row>
    <row r="556" spans="2:14" ht="13.2"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</row>
    <row r="557" spans="2:14" ht="13.2"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</row>
    <row r="558" spans="2:14" ht="13.2"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</row>
    <row r="559" spans="2:14" ht="13.2"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</row>
    <row r="560" spans="2:14" ht="13.2"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</row>
    <row r="561" spans="2:14" ht="13.2"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</row>
    <row r="562" spans="2:14" ht="13.2"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</row>
    <row r="563" spans="2:14" ht="13.2"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</row>
    <row r="564" spans="2:14" ht="13.2"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</row>
    <row r="565" spans="2:14" ht="13.2"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</row>
    <row r="566" spans="2:14" ht="13.2"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</row>
    <row r="567" spans="2:14" ht="13.2"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</row>
    <row r="568" spans="2:14" ht="13.2"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</row>
    <row r="569" spans="2:14" ht="13.2"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</row>
    <row r="570" spans="2:14" ht="13.2"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</row>
    <row r="571" spans="2:14" ht="13.2"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</row>
    <row r="572" spans="2:14" ht="13.2"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</row>
    <row r="573" spans="2:14" ht="13.2"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</row>
    <row r="574" spans="2:14" ht="13.2"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</row>
    <row r="575" spans="2:14" ht="13.2"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</row>
    <row r="576" spans="2:14" ht="13.2"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</row>
    <row r="577" spans="2:14" ht="13.2"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</row>
    <row r="578" spans="2:14" ht="13.2"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</row>
    <row r="579" spans="2:14" ht="13.2"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</row>
    <row r="580" spans="2:14" ht="13.2"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</row>
    <row r="581" spans="2:14" ht="13.2"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</row>
    <row r="582" spans="2:14" ht="13.2"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</row>
    <row r="583" spans="2:14" ht="13.2"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</row>
    <row r="584" spans="2:14" ht="13.2"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</row>
    <row r="585" spans="2:14" ht="13.2"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</row>
    <row r="586" spans="2:14" ht="13.2"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</row>
    <row r="587" spans="2:14" ht="13.2"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</row>
    <row r="588" spans="2:14" ht="13.2"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</row>
    <row r="589" spans="2:14" ht="13.2"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</row>
    <row r="590" spans="2:14" ht="13.2"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</row>
    <row r="591" spans="2:14" ht="13.2"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</row>
    <row r="592" spans="2:14" ht="13.2"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</row>
    <row r="593" spans="2:14" ht="13.2"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</row>
    <row r="594" spans="2:14" ht="13.2"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</row>
    <row r="595" spans="2:14" ht="13.2"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</row>
    <row r="596" spans="2:14" ht="13.2"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</row>
    <row r="597" spans="2:14" ht="13.2"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</row>
    <row r="598" spans="2:14" ht="13.2"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</row>
    <row r="599" spans="2:14" ht="13.2"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</row>
    <row r="600" spans="2:14" ht="13.2"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</row>
    <row r="601" spans="2:14" ht="13.2"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</row>
    <row r="602" spans="2:14" ht="13.2"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</row>
    <row r="603" spans="2:14" ht="13.2"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</row>
    <row r="604" spans="2:14" ht="13.2"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</row>
    <row r="605" spans="2:14" ht="13.2"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</row>
    <row r="606" spans="2:14" ht="13.2"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</row>
    <row r="607" spans="2:14" ht="13.2"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</row>
    <row r="608" spans="2:14" ht="13.2"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</row>
    <row r="609" spans="2:14" ht="13.2"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</row>
    <row r="610" spans="2:14" ht="13.2"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</row>
    <row r="611" spans="2:14" ht="13.2"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</row>
    <row r="612" spans="2:14" ht="13.2"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</row>
    <row r="613" spans="2:14" ht="13.2"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</row>
    <row r="614" spans="2:14" ht="13.2"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</row>
    <row r="615" spans="2:14" ht="13.2"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</row>
    <row r="616" spans="2:14" ht="13.2"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</row>
    <row r="617" spans="2:14" ht="13.2"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</row>
    <row r="618" spans="2:14" ht="13.2"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</row>
    <row r="619" spans="2:14" ht="13.2"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</row>
    <row r="620" spans="2:14" ht="13.2"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</row>
    <row r="621" spans="2:14" ht="13.2"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</row>
    <row r="622" spans="2:14" ht="13.2"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</row>
    <row r="623" spans="2:14" ht="13.2"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</row>
    <row r="624" spans="2:14" ht="13.2"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</row>
    <row r="625" spans="2:14" ht="13.2"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</row>
    <row r="626" spans="2:14" ht="13.2"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</row>
    <row r="627" spans="2:14" ht="13.2"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</row>
    <row r="628" spans="2:14" ht="13.2"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</row>
    <row r="629" spans="2:14" ht="13.2"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</row>
    <row r="630" spans="2:14" ht="13.2"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</row>
    <row r="631" spans="2:14" ht="13.2"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</row>
    <row r="632" spans="2:14" ht="13.2"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</row>
    <row r="633" spans="2:14" ht="13.2"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</row>
    <row r="634" spans="2:14" ht="13.2"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</row>
    <row r="635" spans="2:14" ht="13.2"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</row>
    <row r="636" spans="2:14" ht="13.2"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</row>
    <row r="637" spans="2:14" ht="13.2"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</row>
    <row r="638" spans="2:14" ht="13.2"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</row>
    <row r="639" spans="2:14" ht="13.2"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</row>
    <row r="640" spans="2:14" ht="13.2"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</row>
    <row r="641" spans="2:14" ht="13.2"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</row>
    <row r="642" spans="2:14" ht="13.2"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</row>
    <row r="643" spans="2:14" ht="13.2"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</row>
    <row r="644" spans="2:14" ht="13.2"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</row>
    <row r="645" spans="2:14" ht="13.2"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</row>
    <row r="646" spans="2:14" ht="13.2"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</row>
    <row r="647" spans="2:14" ht="13.2"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</row>
    <row r="648" spans="2:14" ht="13.2"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</row>
    <row r="649" spans="2:14" ht="13.2"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</row>
    <row r="650" spans="2:14" ht="13.2"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</row>
    <row r="651" spans="2:14" ht="13.2"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</row>
    <row r="652" spans="2:14" ht="13.2"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</row>
    <row r="653" spans="2:14" ht="13.2"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</row>
    <row r="654" spans="2:14" ht="13.2"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</row>
    <row r="655" spans="2:14" ht="13.2"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</row>
    <row r="656" spans="2:14" ht="13.2"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</row>
    <row r="657" spans="2:14" ht="13.2"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</row>
    <row r="658" spans="2:14" ht="13.2"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</row>
    <row r="659" spans="2:14" ht="13.2"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</row>
    <row r="660" spans="2:14" ht="13.2"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</row>
    <row r="661" spans="2:14" ht="13.2"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</row>
    <row r="662" spans="2:14" ht="13.2"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</row>
    <row r="663" spans="2:14" ht="13.2"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</row>
    <row r="664" spans="2:14" ht="13.2"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</row>
    <row r="665" spans="2:14" ht="13.2"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</row>
    <row r="666" spans="2:14" ht="13.2"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</row>
    <row r="667" spans="2:14" ht="13.2"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</row>
    <row r="668" spans="2:14" ht="13.2"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</row>
    <row r="669" spans="2:14" ht="13.2"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</row>
    <row r="670" spans="2:14" ht="13.2"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</row>
    <row r="671" spans="2:14" ht="13.2"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</row>
    <row r="672" spans="2:14" ht="13.2"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</row>
    <row r="673" spans="2:14" ht="13.2"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</row>
    <row r="674" spans="2:14" ht="13.2"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</row>
    <row r="675" spans="2:14" ht="13.2"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</row>
    <row r="676" spans="2:14" ht="13.2"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</row>
    <row r="677" spans="2:14" ht="13.2"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</row>
    <row r="678" spans="2:14" ht="13.2"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</row>
    <row r="679" spans="2:14" ht="13.2"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</row>
    <row r="680" spans="2:14" ht="13.2"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</row>
    <row r="681" spans="2:14" ht="13.2"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</row>
    <row r="682" spans="2:14" ht="13.2"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</row>
    <row r="683" spans="2:14" ht="13.2"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</row>
    <row r="684" spans="2:14" ht="13.2"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</row>
    <row r="685" spans="2:14" ht="13.2"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</row>
    <row r="686" spans="2:14" ht="13.2"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</row>
    <row r="687" spans="2:14" ht="13.2"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</row>
    <row r="688" spans="2:14" ht="13.2"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</row>
    <row r="689" spans="2:14" ht="13.2"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</row>
    <row r="690" spans="2:14" ht="13.2"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</row>
    <row r="691" spans="2:14" ht="13.2"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</row>
    <row r="692" spans="2:14" ht="13.2"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</row>
    <row r="693" spans="2:14" ht="13.2"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</row>
    <row r="694" spans="2:14" ht="13.2"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</row>
    <row r="695" spans="2:14" ht="13.2"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</row>
    <row r="696" spans="2:14" ht="13.2"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</row>
    <row r="697" spans="2:14" ht="13.2"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</row>
    <row r="698" spans="2:14" ht="13.2"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</row>
    <row r="699" spans="2:14" ht="13.2"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</row>
    <row r="700" spans="2:14" ht="13.2"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</row>
    <row r="701" spans="2:14" ht="13.2"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</row>
    <row r="702" spans="2:14" ht="13.2"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</row>
    <row r="703" spans="2:14" ht="13.2"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</row>
    <row r="704" spans="2:14" ht="13.2"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</row>
    <row r="705" spans="2:14" ht="13.2"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</row>
    <row r="706" spans="2:14" ht="13.2"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</row>
    <row r="707" spans="2:14" ht="13.2"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</row>
    <row r="708" spans="2:14" ht="13.2"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</row>
    <row r="709" spans="2:14" ht="13.2"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</row>
    <row r="710" spans="2:14" ht="13.2"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</row>
    <row r="711" spans="2:14" ht="13.2"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</row>
    <row r="712" spans="2:14" ht="13.2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</row>
    <row r="713" spans="2:14" ht="13.2"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</row>
    <row r="714" spans="2:14" ht="13.2"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</row>
    <row r="715" spans="2:14" ht="13.2"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</row>
    <row r="716" spans="2:14" ht="13.2"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</row>
    <row r="717" spans="2:14" ht="13.2"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</row>
    <row r="718" spans="2:14" ht="13.2"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</row>
    <row r="719" spans="2:14" ht="13.2"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</row>
    <row r="720" spans="2:14" ht="13.2"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</row>
    <row r="721" spans="2:14" ht="13.2"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</row>
    <row r="722" spans="2:14" ht="13.2"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</row>
    <row r="723" spans="2:14" ht="13.2"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</row>
    <row r="724" spans="2:14" ht="13.2"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</row>
    <row r="725" spans="2:14" ht="13.2"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</row>
    <row r="726" spans="2:14" ht="13.2"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</row>
    <row r="727" spans="2:14" ht="13.2"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</row>
    <row r="728" spans="2:14" ht="13.2"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</row>
    <row r="729" spans="2:14" ht="13.2"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</row>
    <row r="730" spans="2:14" ht="13.2"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</row>
    <row r="731" spans="2:14" ht="13.2"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</row>
    <row r="732" spans="2:14" ht="13.2"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</row>
    <row r="733" spans="2:14" ht="13.2"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</row>
    <row r="734" spans="2:14" ht="13.2"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</row>
    <row r="735" spans="2:14" ht="13.2"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</row>
    <row r="736" spans="2:14" ht="13.2"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</row>
    <row r="737" spans="2:14" ht="13.2"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</row>
    <row r="738" spans="2:14" ht="13.2"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</row>
    <row r="739" spans="2:14" ht="13.2"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</row>
    <row r="740" spans="2:14" ht="13.2"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</row>
    <row r="741" spans="2:14" ht="13.2"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</row>
    <row r="742" spans="2:14" ht="13.2"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</row>
    <row r="743" spans="2:14" ht="13.2"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</row>
    <row r="744" spans="2:14" ht="13.2"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</row>
    <row r="745" spans="2:14" ht="13.2"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</row>
    <row r="746" spans="2:14" ht="13.2"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</row>
    <row r="747" spans="2:14" ht="13.2"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</row>
    <row r="748" spans="2:14" ht="13.2"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</row>
    <row r="749" spans="2:14" ht="13.2"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</row>
    <row r="750" spans="2:14" ht="13.2"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</row>
    <row r="751" spans="2:14" ht="13.2"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</row>
    <row r="752" spans="2:14" ht="13.2"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</row>
    <row r="753" spans="2:14" ht="13.2"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</row>
    <row r="754" spans="2:14" ht="13.2"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</row>
    <row r="755" spans="2:14" ht="13.2"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</row>
    <row r="756" spans="2:14" ht="13.2"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</row>
    <row r="757" spans="2:14" ht="13.2"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</row>
    <row r="758" spans="2:14" ht="13.2"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</row>
    <row r="759" spans="2:14" ht="13.2"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</row>
    <row r="760" spans="2:14" ht="13.2"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</row>
    <row r="761" spans="2:14" ht="13.2"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</row>
    <row r="762" spans="2:14" ht="13.2"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</row>
    <row r="763" spans="2:14" ht="13.2"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</row>
    <row r="764" spans="2:14" ht="13.2"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</row>
    <row r="765" spans="2:14" ht="13.2"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</row>
    <row r="766" spans="2:14" ht="13.2"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</row>
    <row r="767" spans="2:14" ht="13.2"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</row>
    <row r="768" spans="2:14" ht="13.2"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</row>
    <row r="769" spans="2:14" ht="13.2"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</row>
    <row r="770" spans="2:14" ht="13.2"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</row>
    <row r="771" spans="2:14" ht="13.2"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</row>
    <row r="772" spans="2:14" ht="13.2"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</row>
    <row r="773" spans="2:14" ht="13.2"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</row>
    <row r="774" spans="2:14" ht="13.2"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</row>
    <row r="775" spans="2:14" ht="13.2"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</row>
    <row r="776" spans="2:14" ht="13.2"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</row>
    <row r="777" spans="2:14" ht="13.2"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</row>
    <row r="778" spans="2:14" ht="13.2"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</row>
    <row r="779" spans="2:14" ht="13.2"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</row>
    <row r="780" spans="2:14" ht="13.2"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</row>
    <row r="781" spans="2:14" ht="13.2"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</row>
    <row r="782" spans="2:14" ht="13.2"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</row>
    <row r="783" spans="2:14" ht="13.2"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</row>
    <row r="784" spans="2:14" ht="13.2"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</row>
    <row r="785" spans="2:14" ht="13.2"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</row>
    <row r="786" spans="2:14" ht="13.2"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</row>
    <row r="787" spans="2:14" ht="13.2"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</row>
    <row r="788" spans="2:14" ht="13.2"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</row>
    <row r="789" spans="2:14" ht="13.2"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</row>
    <row r="790" spans="2:14" ht="13.2"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</row>
    <row r="791" spans="2:14" ht="13.2"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</row>
    <row r="792" spans="2:14" ht="13.2"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</row>
    <row r="793" spans="2:14" ht="13.2"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</row>
    <row r="794" spans="2:14" ht="13.2"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</row>
    <row r="795" spans="2:14" ht="13.2"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</row>
    <row r="796" spans="2:14" ht="13.2"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</row>
    <row r="797" spans="2:14" ht="13.2"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</row>
    <row r="798" spans="2:14" ht="13.2"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</row>
    <row r="799" spans="2:14" ht="13.2"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</row>
    <row r="800" spans="2:14" ht="13.2"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</row>
    <row r="801" spans="2:14" ht="13.2"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</row>
    <row r="802" spans="2:14" ht="13.2"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</row>
    <row r="803" spans="2:14" ht="13.2"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</row>
    <row r="804" spans="2:14" ht="13.2"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</row>
    <row r="805" spans="2:14" ht="13.2"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</row>
    <row r="806" spans="2:14" ht="13.2"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</row>
    <row r="807" spans="2:14" ht="13.2"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</row>
    <row r="808" spans="2:14" ht="13.2"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</row>
    <row r="809" spans="2:14" ht="13.2"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</row>
    <row r="810" spans="2:14" ht="13.2"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</row>
    <row r="811" spans="2:14" ht="13.2"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</row>
    <row r="812" spans="2:14" ht="13.2"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</row>
    <row r="813" spans="2:14" ht="13.2"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</row>
    <row r="814" spans="2:14" ht="13.2"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</row>
    <row r="815" spans="2:14" ht="13.2"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</row>
    <row r="816" spans="2:14" ht="13.2"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</row>
    <row r="817" spans="2:14" ht="13.2"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</row>
    <row r="818" spans="2:14" ht="13.2"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</row>
    <row r="819" spans="2:14" ht="13.2"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</row>
    <row r="820" spans="2:14" ht="13.2"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</row>
    <row r="821" spans="2:14" ht="13.2"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</row>
    <row r="822" spans="2:14" ht="13.2"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</row>
    <row r="823" spans="2:14" ht="13.2"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</row>
    <row r="824" spans="2:14" ht="13.2"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</row>
    <row r="825" spans="2:14" ht="13.2"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</row>
    <row r="826" spans="2:14" ht="13.2"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</row>
    <row r="827" spans="2:14" ht="13.2"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</row>
    <row r="828" spans="2:14" ht="13.2"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</row>
    <row r="829" spans="2:14" ht="13.2"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</row>
    <row r="830" spans="2:14" ht="13.2"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</row>
    <row r="831" spans="2:14" ht="13.2"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</row>
    <row r="832" spans="2:14" ht="13.2"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</row>
    <row r="833" spans="2:14" ht="13.2"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</row>
    <row r="834" spans="2:14" ht="13.2"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</row>
    <row r="835" spans="2:14" ht="13.2"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</row>
    <row r="836" spans="2:14" ht="13.2"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</row>
    <row r="837" spans="2:14" ht="13.2"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</row>
    <row r="838" spans="2:14" ht="13.2"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</row>
    <row r="839" spans="2:14" ht="13.2"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</row>
    <row r="840" spans="2:14" ht="13.2"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</row>
    <row r="841" spans="2:14" ht="13.2"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</row>
    <row r="842" spans="2:14" ht="13.2"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</row>
    <row r="843" spans="2:14" ht="13.2"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</row>
    <row r="844" spans="2:14" ht="13.2"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</row>
    <row r="845" spans="2:14" ht="13.2"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</row>
    <row r="846" spans="2:14" ht="13.2"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</row>
    <row r="847" spans="2:14" ht="13.2"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</row>
    <row r="848" spans="2:14" ht="13.2"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</row>
    <row r="849" spans="2:14" ht="13.2"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</row>
    <row r="850" spans="2:14" ht="13.2"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</row>
    <row r="851" spans="2:14" ht="13.2"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</row>
    <row r="852" spans="2:14" ht="13.2"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</row>
    <row r="853" spans="2:14" ht="13.2"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</row>
    <row r="854" spans="2:14" ht="13.2"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</row>
    <row r="855" spans="2:14" ht="13.2"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</row>
    <row r="856" spans="2:14" ht="13.2"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</row>
    <row r="857" spans="2:14" ht="13.2"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</row>
    <row r="858" spans="2:14" ht="13.2"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</row>
    <row r="859" spans="2:14" ht="13.2"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</row>
    <row r="860" spans="2:14" ht="13.2"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</row>
    <row r="861" spans="2:14" ht="13.2"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</row>
    <row r="862" spans="2:14" ht="13.2"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</row>
    <row r="863" spans="2:14" ht="13.2"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</row>
    <row r="864" spans="2:14" ht="13.2"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</row>
    <row r="865" spans="2:14" ht="13.2"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</row>
    <row r="866" spans="2:14" ht="13.2"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</row>
    <row r="867" spans="2:14" ht="13.2"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</row>
    <row r="868" spans="2:14" ht="13.2"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</row>
    <row r="869" spans="2:14" ht="13.2"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</row>
    <row r="870" spans="2:14" ht="13.2"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</row>
    <row r="871" spans="2:14" ht="13.2"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</row>
    <row r="872" spans="2:14" ht="13.2"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</row>
    <row r="873" spans="2:14" ht="13.2"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</row>
    <row r="874" spans="2:14" ht="13.2"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</row>
    <row r="875" spans="2:14" ht="13.2"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</row>
    <row r="876" spans="2:14" ht="13.2"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</row>
    <row r="877" spans="2:14" ht="13.2"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</row>
    <row r="878" spans="2:14" ht="13.2"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</row>
    <row r="879" spans="2:14" ht="13.2"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</row>
    <row r="880" spans="2:14" ht="13.2"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</row>
    <row r="881" spans="2:14" ht="13.2"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</row>
    <row r="882" spans="2:14" ht="13.2"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</row>
    <row r="883" spans="2:14" ht="13.2"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</row>
    <row r="884" spans="2:14" ht="13.2"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</row>
    <row r="885" spans="2:14" ht="13.2"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</row>
    <row r="886" spans="2:14" ht="13.2"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</row>
    <row r="887" spans="2:14" ht="13.2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</row>
    <row r="888" spans="2:14" ht="13.2"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</row>
    <row r="889" spans="2:14" ht="13.2"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</row>
    <row r="890" spans="2:14" ht="13.2"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</row>
    <row r="891" spans="2:14" ht="13.2"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</row>
    <row r="892" spans="2:14" ht="13.2"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</row>
    <row r="893" spans="2:14" ht="13.2"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</row>
    <row r="894" spans="2:14" ht="13.2"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</row>
    <row r="895" spans="2:14" ht="13.2"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</row>
    <row r="896" spans="2:14" ht="13.2"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</row>
    <row r="897" spans="2:14" ht="13.2"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</row>
    <row r="898" spans="2:14" ht="13.2"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</row>
    <row r="899" spans="2:14" ht="13.2"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</row>
    <row r="900" spans="2:14" ht="13.2"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</row>
    <row r="901" spans="2:14" ht="13.2"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</row>
    <row r="902" spans="2:14" ht="13.2"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</row>
    <row r="903" spans="2:14" ht="13.2"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</row>
    <row r="904" spans="2:14" ht="13.2"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</row>
    <row r="905" spans="2:14" ht="13.2"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</row>
    <row r="906" spans="2:14" ht="13.2"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</row>
    <row r="907" spans="2:14" ht="13.2"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</row>
    <row r="908" spans="2:14" ht="13.2"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</row>
    <row r="909" spans="2:14" ht="13.2"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</row>
    <row r="910" spans="2:14" ht="13.2"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</row>
    <row r="911" spans="2:14" ht="13.2"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</row>
    <row r="912" spans="2:14" ht="13.2"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</row>
    <row r="913" spans="2:14" ht="13.2"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</row>
    <row r="914" spans="2:14" ht="13.2"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</row>
    <row r="915" spans="2:14" ht="13.2"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</row>
    <row r="916" spans="2:14" ht="13.2"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</row>
    <row r="917" spans="2:14" ht="13.2"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</row>
    <row r="918" spans="2:14" ht="13.2"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</row>
    <row r="919" spans="2:14" ht="13.2"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</row>
    <row r="920" spans="2:14" ht="13.2"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</row>
    <row r="921" spans="2:14" ht="13.2"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</row>
    <row r="922" spans="2:14" ht="13.2"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</row>
    <row r="923" spans="2:14" ht="13.2"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</row>
    <row r="924" spans="2:14" ht="13.2"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</row>
    <row r="925" spans="2:14" ht="13.2"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</row>
    <row r="926" spans="2:14" ht="13.2"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</row>
    <row r="927" spans="2:14" ht="13.2"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</row>
    <row r="928" spans="2:14" ht="13.2"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</row>
    <row r="929" spans="2:14" ht="13.2"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</row>
    <row r="930" spans="2:14" ht="13.2"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</row>
    <row r="931" spans="2:14" ht="13.2"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</row>
    <row r="932" spans="2:14" ht="13.2"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</row>
  </sheetData>
  <mergeCells count="1">
    <mergeCell ref="I1:J1"/>
  </mergeCells>
  <conditionalFormatting sqref="H13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J13">
    <cfRule type="cellIs" dxfId="3" priority="3" operator="greaterThan">
      <formula>0</formula>
    </cfRule>
    <cfRule type="cellIs" dxfId="2" priority="4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7">
    <outlinePr summaryBelow="0" summaryRight="0"/>
  </sheetPr>
  <dimension ref="B2:J34"/>
  <sheetViews>
    <sheetView showGridLines="0" workbookViewId="0"/>
  </sheetViews>
  <sheetFormatPr defaultColWidth="12.6640625" defaultRowHeight="12.75" customHeight="1"/>
  <sheetData>
    <row r="2" spans="2:10" ht="13.2">
      <c r="B2" s="214" t="s">
        <v>114</v>
      </c>
      <c r="C2" s="213"/>
      <c r="D2" s="84" t="s">
        <v>115</v>
      </c>
    </row>
    <row r="3" spans="2:10" ht="13.2">
      <c r="B3" s="214" t="s">
        <v>116</v>
      </c>
      <c r="C3" s="213"/>
      <c r="D3" s="84" t="s">
        <v>117</v>
      </c>
    </row>
    <row r="4" spans="2:10" ht="13.2">
      <c r="B4" s="85"/>
    </row>
    <row r="5" spans="2:10" ht="17.399999999999999">
      <c r="B5" s="86"/>
    </row>
    <row r="6" spans="2:10" ht="13.8">
      <c r="B6" s="212" t="s">
        <v>118</v>
      </c>
      <c r="C6" s="213"/>
    </row>
    <row r="7" spans="2:10" ht="21">
      <c r="B7" s="87" t="s">
        <v>119</v>
      </c>
      <c r="C7" s="87" t="s">
        <v>120</v>
      </c>
      <c r="D7" s="87" t="s">
        <v>121</v>
      </c>
      <c r="E7" s="87" t="s">
        <v>122</v>
      </c>
      <c r="F7" s="87" t="s">
        <v>123</v>
      </c>
      <c r="G7" s="87" t="s">
        <v>120</v>
      </c>
      <c r="H7" s="87" t="s">
        <v>124</v>
      </c>
      <c r="I7" s="87" t="s">
        <v>125</v>
      </c>
      <c r="J7" s="87" t="s">
        <v>126</v>
      </c>
    </row>
    <row r="8" spans="2:10" ht="13.2">
      <c r="B8" s="88" t="s">
        <v>15</v>
      </c>
      <c r="C8" s="89" t="s">
        <v>127</v>
      </c>
      <c r="D8" s="90" t="s">
        <v>123</v>
      </c>
      <c r="E8" s="90" t="s">
        <v>128</v>
      </c>
      <c r="F8" s="89" t="s">
        <v>129</v>
      </c>
      <c r="G8" s="89" t="s">
        <v>127</v>
      </c>
      <c r="H8" s="90">
        <v>3</v>
      </c>
      <c r="I8" s="90" t="s">
        <v>130</v>
      </c>
      <c r="J8" s="90" t="s">
        <v>131</v>
      </c>
    </row>
    <row r="9" spans="2:10" ht="13.2">
      <c r="B9" s="91" t="s">
        <v>34</v>
      </c>
      <c r="C9" s="89" t="s">
        <v>127</v>
      </c>
      <c r="D9" s="90" t="s">
        <v>123</v>
      </c>
      <c r="E9" s="90" t="s">
        <v>128</v>
      </c>
      <c r="F9" s="89" t="s">
        <v>129</v>
      </c>
      <c r="G9" s="89" t="s">
        <v>127</v>
      </c>
      <c r="H9" s="90">
        <v>13</v>
      </c>
      <c r="I9" s="90" t="s">
        <v>132</v>
      </c>
      <c r="J9" s="90" t="s">
        <v>131</v>
      </c>
    </row>
    <row r="10" spans="2:10" ht="13.2">
      <c r="B10" s="215" t="s">
        <v>133</v>
      </c>
      <c r="C10" s="216"/>
      <c r="D10" s="216"/>
      <c r="E10" s="216"/>
      <c r="F10" s="216"/>
      <c r="G10" s="211"/>
      <c r="H10" s="90">
        <f>SUM(H8:H9)</f>
        <v>16</v>
      </c>
      <c r="I10" s="90" t="s">
        <v>134</v>
      </c>
      <c r="J10" s="90" t="s">
        <v>131</v>
      </c>
    </row>
    <row r="11" spans="2:10" ht="17.399999999999999">
      <c r="B11" s="86"/>
    </row>
    <row r="12" spans="2:10" ht="13.8" hidden="1">
      <c r="B12" s="212" t="s">
        <v>135</v>
      </c>
      <c r="C12" s="213"/>
    </row>
    <row r="13" spans="2:10" ht="13.2" hidden="1">
      <c r="B13" s="92"/>
      <c r="C13" s="93" t="s">
        <v>136</v>
      </c>
      <c r="D13" s="93" t="s">
        <v>137</v>
      </c>
    </row>
    <row r="14" spans="2:10" ht="13.2" hidden="1">
      <c r="B14" s="94" t="s">
        <v>138</v>
      </c>
      <c r="C14" s="95">
        <v>3</v>
      </c>
      <c r="D14" s="96" t="s">
        <v>139</v>
      </c>
    </row>
    <row r="15" spans="2:10" ht="13.2" hidden="1">
      <c r="B15" s="94" t="s">
        <v>140</v>
      </c>
      <c r="C15" s="95">
        <v>1</v>
      </c>
      <c r="D15" s="96" t="s">
        <v>141</v>
      </c>
    </row>
    <row r="16" spans="2:10" ht="13.2" hidden="1">
      <c r="B16" s="85"/>
    </row>
    <row r="17" spans="2:7" ht="17.399999999999999">
      <c r="B17" s="86"/>
    </row>
    <row r="18" spans="2:7" ht="13.8">
      <c r="B18" s="212" t="s">
        <v>142</v>
      </c>
      <c r="C18" s="213"/>
      <c r="D18" s="213"/>
      <c r="E18" s="213"/>
    </row>
    <row r="19" spans="2:7" ht="13.2">
      <c r="B19" s="93" t="s">
        <v>143</v>
      </c>
      <c r="C19" s="93" t="s">
        <v>144</v>
      </c>
      <c r="D19" s="93" t="s">
        <v>145</v>
      </c>
      <c r="E19" s="93" t="s">
        <v>146</v>
      </c>
    </row>
    <row r="20" spans="2:7" ht="39.6">
      <c r="B20" s="95" t="s">
        <v>147</v>
      </c>
      <c r="C20" s="96" t="s">
        <v>148</v>
      </c>
      <c r="D20" s="95" t="s">
        <v>149</v>
      </c>
      <c r="E20" s="95" t="s">
        <v>150</v>
      </c>
    </row>
    <row r="21" spans="2:7" ht="39.6">
      <c r="B21" s="95" t="s">
        <v>109</v>
      </c>
      <c r="C21" s="96" t="s">
        <v>151</v>
      </c>
      <c r="D21" s="95" t="s">
        <v>152</v>
      </c>
      <c r="E21" s="95" t="s">
        <v>153</v>
      </c>
    </row>
    <row r="22" spans="2:7" ht="13.2">
      <c r="B22" s="95"/>
      <c r="C22" s="96"/>
      <c r="D22" s="95"/>
      <c r="E22" s="95"/>
    </row>
    <row r="23" spans="2:7" ht="13.2">
      <c r="B23" s="85"/>
    </row>
    <row r="24" spans="2:7" ht="13.8">
      <c r="B24" s="212" t="s">
        <v>154</v>
      </c>
      <c r="C24" s="213"/>
    </row>
    <row r="25" spans="2:7" ht="21">
      <c r="B25" s="97" t="s">
        <v>155</v>
      </c>
      <c r="C25" s="87" t="s">
        <v>156</v>
      </c>
      <c r="D25" s="87" t="s">
        <v>157</v>
      </c>
      <c r="E25" s="87" t="s">
        <v>158</v>
      </c>
    </row>
    <row r="26" spans="2:7" ht="21">
      <c r="B26" s="90" t="s">
        <v>128</v>
      </c>
      <c r="C26" s="89" t="s">
        <v>159</v>
      </c>
      <c r="D26" s="90" t="s">
        <v>160</v>
      </c>
      <c r="E26" s="98">
        <v>44504</v>
      </c>
    </row>
    <row r="27" spans="2:7" ht="21">
      <c r="B27" s="90" t="s">
        <v>128</v>
      </c>
      <c r="C27" s="89" t="s">
        <v>159</v>
      </c>
      <c r="D27" s="90" t="s">
        <v>147</v>
      </c>
      <c r="E27" s="98">
        <v>44504</v>
      </c>
    </row>
    <row r="28" spans="2:7" ht="21">
      <c r="B28" s="90" t="s">
        <v>128</v>
      </c>
      <c r="C28" s="89" t="s">
        <v>159</v>
      </c>
      <c r="D28" s="90" t="s">
        <v>161</v>
      </c>
      <c r="E28" s="98">
        <v>44504</v>
      </c>
    </row>
    <row r="29" spans="2:7" ht="17.399999999999999">
      <c r="B29" s="86"/>
    </row>
    <row r="30" spans="2:7" ht="17.399999999999999">
      <c r="B30" s="86" t="s">
        <v>162</v>
      </c>
    </row>
    <row r="31" spans="2:7" ht="21">
      <c r="B31" s="97" t="s">
        <v>155</v>
      </c>
      <c r="C31" s="87" t="s">
        <v>156</v>
      </c>
      <c r="D31" s="87" t="s">
        <v>163</v>
      </c>
      <c r="E31" s="87" t="s">
        <v>164</v>
      </c>
      <c r="F31" s="87" t="s">
        <v>157</v>
      </c>
      <c r="G31" s="87" t="s">
        <v>165</v>
      </c>
    </row>
    <row r="32" spans="2:7" ht="21">
      <c r="B32" s="90" t="s">
        <v>128</v>
      </c>
      <c r="C32" s="89" t="s">
        <v>159</v>
      </c>
      <c r="D32" s="90" t="s">
        <v>166</v>
      </c>
      <c r="E32" s="89" t="s">
        <v>167</v>
      </c>
      <c r="F32" s="98">
        <v>44504</v>
      </c>
      <c r="G32" s="98">
        <v>44504</v>
      </c>
    </row>
    <row r="33" spans="2:7" ht="21">
      <c r="B33" s="90" t="s">
        <v>128</v>
      </c>
      <c r="C33" s="89" t="s">
        <v>159</v>
      </c>
      <c r="D33" s="90" t="s">
        <v>168</v>
      </c>
      <c r="E33" s="89" t="s">
        <v>169</v>
      </c>
      <c r="F33" s="98">
        <v>44504</v>
      </c>
      <c r="G33" s="98">
        <v>44504</v>
      </c>
    </row>
    <row r="34" spans="2:7" ht="21">
      <c r="B34" s="90" t="s">
        <v>128</v>
      </c>
      <c r="C34" s="89" t="s">
        <v>159</v>
      </c>
      <c r="D34" s="90" t="s">
        <v>161</v>
      </c>
      <c r="E34" s="89" t="s">
        <v>170</v>
      </c>
      <c r="F34" s="98">
        <v>44504</v>
      </c>
      <c r="G34" s="98">
        <v>44504</v>
      </c>
    </row>
  </sheetData>
  <mergeCells count="7">
    <mergeCell ref="B18:E18"/>
    <mergeCell ref="B24:C24"/>
    <mergeCell ref="B2:C2"/>
    <mergeCell ref="B3:C3"/>
    <mergeCell ref="B6:C6"/>
    <mergeCell ref="B10:G10"/>
    <mergeCell ref="B12:C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8">
    <outlinePr summaryBelow="0" summaryRight="0"/>
  </sheetPr>
  <dimension ref="B1:D3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2.75" customHeight="1"/>
  <cols>
    <col min="1" max="1" width="2.6640625" customWidth="1"/>
    <col min="2" max="2" width="18.21875" customWidth="1"/>
    <col min="3" max="3" width="2.77734375" customWidth="1"/>
    <col min="4" max="4" width="19.6640625" customWidth="1"/>
  </cols>
  <sheetData>
    <row r="1" spans="2:4" ht="12.75" customHeight="1">
      <c r="B1" s="43" t="s">
        <v>171</v>
      </c>
      <c r="C1" s="43"/>
      <c r="D1" s="43" t="s">
        <v>172</v>
      </c>
    </row>
    <row r="2" spans="2:4" ht="12.75" customHeight="1">
      <c r="B2" s="99" t="s">
        <v>173</v>
      </c>
      <c r="D2" s="99" t="s">
        <v>13</v>
      </c>
    </row>
    <row r="3" spans="2:4" ht="12.75" customHeight="1">
      <c r="B3" s="99" t="s">
        <v>174</v>
      </c>
      <c r="D3" s="99" t="s">
        <v>175</v>
      </c>
    </row>
    <row r="4" spans="2:4" ht="12.75" customHeight="1">
      <c r="B4" s="99" t="s">
        <v>176</v>
      </c>
      <c r="D4" s="99" t="s">
        <v>177</v>
      </c>
    </row>
    <row r="5" spans="2:4" ht="12.75" customHeight="1">
      <c r="B5" s="99" t="s">
        <v>178</v>
      </c>
      <c r="D5" s="99" t="s">
        <v>179</v>
      </c>
    </row>
    <row r="6" spans="2:4" ht="12.75" customHeight="1">
      <c r="B6" s="99" t="s">
        <v>180</v>
      </c>
      <c r="D6" s="99" t="s">
        <v>181</v>
      </c>
    </row>
    <row r="7" spans="2:4" ht="12.75" customHeight="1">
      <c r="B7" s="99" t="s">
        <v>182</v>
      </c>
      <c r="D7" s="99" t="s">
        <v>183</v>
      </c>
    </row>
    <row r="8" spans="2:4" ht="12.75" customHeight="1">
      <c r="B8" s="99" t="s">
        <v>184</v>
      </c>
      <c r="D8" s="99" t="s">
        <v>16</v>
      </c>
    </row>
    <row r="9" spans="2:4" ht="12.75" customHeight="1">
      <c r="B9" s="99" t="s">
        <v>185</v>
      </c>
      <c r="D9" s="99" t="s">
        <v>186</v>
      </c>
    </row>
    <row r="10" spans="2:4" ht="12.75" customHeight="1">
      <c r="B10" s="99" t="s">
        <v>187</v>
      </c>
      <c r="D10" s="99" t="s">
        <v>188</v>
      </c>
    </row>
    <row r="11" spans="2:4" ht="12.75" customHeight="1">
      <c r="B11" s="99" t="s">
        <v>189</v>
      </c>
      <c r="D11" s="99" t="s">
        <v>190</v>
      </c>
    </row>
    <row r="12" spans="2:4" ht="12.75" customHeight="1">
      <c r="B12" s="99" t="s">
        <v>191</v>
      </c>
      <c r="D12" s="99" t="s">
        <v>192</v>
      </c>
    </row>
    <row r="13" spans="2:4" ht="12.75" customHeight="1">
      <c r="B13" s="99" t="s">
        <v>193</v>
      </c>
      <c r="D13" s="99" t="s">
        <v>194</v>
      </c>
    </row>
    <row r="14" spans="2:4" ht="12.75" customHeight="1">
      <c r="B14" s="99" t="s">
        <v>195</v>
      </c>
      <c r="D14" s="99" t="s">
        <v>18</v>
      </c>
    </row>
    <row r="15" spans="2:4" ht="12.75" customHeight="1">
      <c r="B15" s="99" t="s">
        <v>196</v>
      </c>
      <c r="D15" s="99" t="s">
        <v>197</v>
      </c>
    </row>
    <row r="16" spans="2:4" ht="12.75" customHeight="1">
      <c r="B16" s="99" t="s">
        <v>198</v>
      </c>
      <c r="D16" s="99" t="s">
        <v>199</v>
      </c>
    </row>
    <row r="17" spans="2:4" ht="12.75" customHeight="1">
      <c r="B17" s="99" t="s">
        <v>200</v>
      </c>
      <c r="D17" s="1" t="s">
        <v>201</v>
      </c>
    </row>
    <row r="18" spans="2:4" ht="12.75" customHeight="1">
      <c r="B18" s="99" t="s">
        <v>202</v>
      </c>
      <c r="D18" s="1" t="s">
        <v>203</v>
      </c>
    </row>
    <row r="19" spans="2:4" ht="12.75" customHeight="1">
      <c r="B19" s="99" t="s">
        <v>204</v>
      </c>
      <c r="D19" s="1" t="s">
        <v>205</v>
      </c>
    </row>
    <row r="20" spans="2:4" ht="12.75" customHeight="1">
      <c r="B20" s="99" t="s">
        <v>206</v>
      </c>
      <c r="D20" s="1" t="s">
        <v>207</v>
      </c>
    </row>
    <row r="21" spans="2:4" ht="12.75" customHeight="1">
      <c r="B21" s="99" t="s">
        <v>208</v>
      </c>
      <c r="D21" s="1" t="s">
        <v>209</v>
      </c>
    </row>
    <row r="22" spans="2:4" ht="12.75" customHeight="1">
      <c r="B22" s="99" t="s">
        <v>210</v>
      </c>
    </row>
    <row r="23" spans="2:4" ht="12.75" customHeight="1">
      <c r="B23" s="99" t="s">
        <v>205</v>
      </c>
    </row>
    <row r="24" spans="2:4" ht="12.75" customHeight="1">
      <c r="B24" s="99" t="s">
        <v>211</v>
      </c>
    </row>
    <row r="25" spans="2:4" ht="12.75" customHeight="1">
      <c r="B25" s="99" t="s">
        <v>212</v>
      </c>
    </row>
    <row r="26" spans="2:4" ht="12.75" customHeight="1">
      <c r="B26" s="99" t="s">
        <v>213</v>
      </c>
    </row>
    <row r="27" spans="2:4" ht="12.75" customHeight="1">
      <c r="B27" s="99" t="s">
        <v>23</v>
      </c>
    </row>
    <row r="28" spans="2:4" ht="12.75" customHeight="1">
      <c r="B28" s="99" t="s">
        <v>214</v>
      </c>
    </row>
    <row r="29" spans="2:4" ht="12.75" customHeight="1">
      <c r="B29" s="99" t="s">
        <v>215</v>
      </c>
    </row>
    <row r="30" spans="2:4" ht="12.75" customHeight="1">
      <c r="B30" s="99" t="s">
        <v>215</v>
      </c>
    </row>
    <row r="31" spans="2:4" ht="12.75" customHeight="1">
      <c r="B31" s="99" t="s">
        <v>216</v>
      </c>
    </row>
    <row r="32" spans="2:4" ht="12.75" customHeight="1">
      <c r="B32" s="99" t="s">
        <v>217</v>
      </c>
    </row>
    <row r="33" spans="2:2" ht="12.75" customHeight="1">
      <c r="B33" s="99" t="s">
        <v>217</v>
      </c>
    </row>
    <row r="34" spans="2:2" ht="12.75" customHeight="1">
      <c r="B34" s="99" t="s">
        <v>218</v>
      </c>
    </row>
    <row r="35" spans="2:2" ht="13.2">
      <c r="B35" s="99" t="s">
        <v>219</v>
      </c>
    </row>
    <row r="36" spans="2:2" ht="13.2">
      <c r="B36" s="1" t="s">
        <v>201</v>
      </c>
    </row>
    <row r="37" spans="2:2" ht="13.2">
      <c r="B37" s="1" t="s">
        <v>207</v>
      </c>
    </row>
    <row r="38" spans="2:2" ht="13.2">
      <c r="B38" s="1" t="s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9">
    <outlinePr summaryBelow="0" summaryRight="0"/>
  </sheetPr>
  <dimension ref="A1:AF1011"/>
  <sheetViews>
    <sheetView workbookViewId="0"/>
  </sheetViews>
  <sheetFormatPr defaultColWidth="12.6640625" defaultRowHeight="12.75" customHeight="1"/>
  <cols>
    <col min="1" max="1" width="7.44140625" customWidth="1"/>
    <col min="2" max="2" width="7.77734375" customWidth="1"/>
    <col min="3" max="3" width="6.33203125" customWidth="1"/>
    <col min="4" max="4" width="12.33203125" customWidth="1"/>
    <col min="5" max="5" width="27.21875" customWidth="1"/>
    <col min="6" max="6" width="11.44140625" customWidth="1"/>
    <col min="7" max="7" width="14.21875" customWidth="1"/>
    <col min="8" max="8" width="18" customWidth="1"/>
    <col min="9" max="9" width="23.21875" customWidth="1"/>
    <col min="12" max="12" width="10.33203125" customWidth="1"/>
  </cols>
  <sheetData>
    <row r="1" spans="1:29" ht="28.8">
      <c r="A1" s="220" t="s">
        <v>225</v>
      </c>
      <c r="B1" s="220" t="s">
        <v>121</v>
      </c>
      <c r="C1" s="220" t="s">
        <v>226</v>
      </c>
      <c r="D1" s="217" t="s">
        <v>122</v>
      </c>
      <c r="E1" s="217" t="s">
        <v>227</v>
      </c>
      <c r="F1" s="217" t="s">
        <v>157</v>
      </c>
      <c r="G1" s="219" t="s">
        <v>137</v>
      </c>
      <c r="H1" s="211"/>
      <c r="I1" s="217" t="s">
        <v>228</v>
      </c>
      <c r="J1" s="102" t="s">
        <v>229</v>
      </c>
      <c r="K1" s="102" t="s">
        <v>230</v>
      </c>
      <c r="L1" s="102" t="s">
        <v>231</v>
      </c>
      <c r="M1" s="102" t="s">
        <v>232</v>
      </c>
      <c r="N1" s="102" t="s">
        <v>233</v>
      </c>
      <c r="O1" s="102" t="s">
        <v>234</v>
      </c>
      <c r="P1" s="102" t="s">
        <v>235</v>
      </c>
      <c r="Q1" s="102" t="s">
        <v>229</v>
      </c>
      <c r="R1" s="102" t="s">
        <v>230</v>
      </c>
      <c r="S1" s="102" t="s">
        <v>231</v>
      </c>
      <c r="T1" s="102" t="s">
        <v>232</v>
      </c>
      <c r="U1" s="102" t="s">
        <v>233</v>
      </c>
      <c r="V1" s="103" t="s">
        <v>234</v>
      </c>
      <c r="W1" s="104"/>
      <c r="X1" s="104"/>
      <c r="Y1" s="104"/>
      <c r="Z1" s="104"/>
      <c r="AA1" s="104"/>
      <c r="AB1" s="104"/>
      <c r="AC1" s="104"/>
    </row>
    <row r="2" spans="1:29" ht="14.4">
      <c r="A2" s="208"/>
      <c r="B2" s="208"/>
      <c r="C2" s="208"/>
      <c r="D2" s="218"/>
      <c r="E2" s="218"/>
      <c r="F2" s="218"/>
      <c r="G2" s="105" t="s">
        <v>236</v>
      </c>
      <c r="H2" s="105" t="s">
        <v>140</v>
      </c>
      <c r="I2" s="218"/>
      <c r="J2" s="106">
        <v>44893</v>
      </c>
      <c r="K2" s="106">
        <v>44894</v>
      </c>
      <c r="L2" s="106">
        <v>44895</v>
      </c>
      <c r="M2" s="106">
        <v>44896</v>
      </c>
      <c r="N2" s="106">
        <v>44897</v>
      </c>
      <c r="O2" s="106">
        <v>44898</v>
      </c>
      <c r="P2" s="106">
        <v>44899</v>
      </c>
      <c r="Q2" s="106">
        <v>44900</v>
      </c>
      <c r="R2" s="106">
        <v>44901</v>
      </c>
      <c r="S2" s="106">
        <v>44902</v>
      </c>
      <c r="T2" s="106">
        <v>44903</v>
      </c>
      <c r="U2" s="106">
        <v>44904</v>
      </c>
      <c r="V2" s="107">
        <v>44905</v>
      </c>
      <c r="W2" s="108"/>
      <c r="X2" s="108"/>
      <c r="Y2" s="108"/>
      <c r="Z2" s="108"/>
      <c r="AA2" s="108"/>
      <c r="AB2" s="108"/>
      <c r="AC2" s="108"/>
    </row>
    <row r="3" spans="1:29" ht="40.200000000000003">
      <c r="A3" s="109" t="s">
        <v>15</v>
      </c>
      <c r="B3" s="109" t="s">
        <v>237</v>
      </c>
      <c r="C3" s="109">
        <v>3</v>
      </c>
      <c r="D3" s="110">
        <v>15671</v>
      </c>
      <c r="E3" s="111" t="s">
        <v>238</v>
      </c>
      <c r="F3" s="100" t="s">
        <v>239</v>
      </c>
      <c r="G3" s="100">
        <v>12</v>
      </c>
      <c r="H3" s="100">
        <v>2</v>
      </c>
      <c r="I3" s="100" t="s">
        <v>240</v>
      </c>
      <c r="J3" s="221" t="s">
        <v>241</v>
      </c>
      <c r="K3" s="100" t="s">
        <v>236</v>
      </c>
      <c r="L3" s="100" t="s">
        <v>242</v>
      </c>
      <c r="M3" s="100" t="s">
        <v>243</v>
      </c>
      <c r="N3" s="100"/>
      <c r="O3" s="100"/>
      <c r="P3" s="222"/>
      <c r="Q3" s="100"/>
      <c r="R3" s="100"/>
      <c r="S3" s="100"/>
      <c r="T3" s="100"/>
      <c r="U3" s="112"/>
      <c r="V3" s="101"/>
      <c r="W3" s="223"/>
      <c r="X3" s="223"/>
    </row>
    <row r="4" spans="1:29" ht="43.2">
      <c r="A4" s="113" t="s">
        <v>15</v>
      </c>
      <c r="B4" s="113" t="s">
        <v>209</v>
      </c>
      <c r="C4" s="113">
        <v>4</v>
      </c>
      <c r="D4" s="114">
        <v>16406</v>
      </c>
      <c r="E4" s="115" t="s">
        <v>244</v>
      </c>
      <c r="F4" s="116" t="s">
        <v>245</v>
      </c>
      <c r="G4" s="116"/>
      <c r="H4" s="116"/>
      <c r="I4" s="117" t="s">
        <v>246</v>
      </c>
      <c r="J4" s="204"/>
      <c r="K4" s="117"/>
      <c r="L4" s="117"/>
      <c r="M4" s="117"/>
      <c r="N4" s="117"/>
      <c r="O4" s="117"/>
      <c r="P4" s="204"/>
      <c r="Q4" s="117"/>
      <c r="R4" s="117" t="s">
        <v>247</v>
      </c>
      <c r="S4" s="117" t="s">
        <v>248</v>
      </c>
      <c r="T4" s="117"/>
      <c r="U4" s="118"/>
      <c r="V4" s="119" t="s">
        <v>249</v>
      </c>
      <c r="W4" s="213"/>
      <c r="X4" s="213"/>
    </row>
    <row r="5" spans="1:29" ht="43.2">
      <c r="A5" s="113" t="s">
        <v>15</v>
      </c>
      <c r="B5" s="113" t="s">
        <v>209</v>
      </c>
      <c r="C5" s="113">
        <v>4</v>
      </c>
      <c r="D5" s="114">
        <v>16422</v>
      </c>
      <c r="E5" s="115" t="s">
        <v>250</v>
      </c>
      <c r="F5" s="116" t="s">
        <v>245</v>
      </c>
      <c r="G5" s="116"/>
      <c r="H5" s="116"/>
      <c r="I5" s="117" t="s">
        <v>246</v>
      </c>
      <c r="J5" s="204"/>
      <c r="K5" s="117"/>
      <c r="L5" s="117"/>
      <c r="M5" s="117"/>
      <c r="N5" s="117"/>
      <c r="O5" s="117"/>
      <c r="P5" s="204"/>
      <c r="Q5" s="117"/>
      <c r="R5" s="117"/>
      <c r="S5" s="117"/>
      <c r="T5" s="117" t="s">
        <v>247</v>
      </c>
      <c r="U5" s="117" t="s">
        <v>248</v>
      </c>
      <c r="V5" s="119"/>
      <c r="W5" s="213"/>
      <c r="X5" s="213"/>
    </row>
    <row r="6" spans="1:29" ht="28.8">
      <c r="A6" s="109" t="s">
        <v>15</v>
      </c>
      <c r="B6" s="109" t="s">
        <v>237</v>
      </c>
      <c r="C6" s="109">
        <v>3</v>
      </c>
      <c r="D6" s="110">
        <v>15678</v>
      </c>
      <c r="E6" s="111" t="s">
        <v>251</v>
      </c>
      <c r="F6" s="23" t="s">
        <v>252</v>
      </c>
      <c r="G6" s="23">
        <v>0</v>
      </c>
      <c r="H6" s="23">
        <v>15</v>
      </c>
      <c r="I6" s="100" t="s">
        <v>253</v>
      </c>
      <c r="J6" s="204"/>
      <c r="K6" s="100" t="s">
        <v>254</v>
      </c>
      <c r="L6" s="100" t="s">
        <v>243</v>
      </c>
      <c r="M6" s="100" t="s">
        <v>243</v>
      </c>
      <c r="N6" s="100"/>
      <c r="O6" s="100"/>
      <c r="P6" s="204"/>
      <c r="Q6" s="100"/>
      <c r="R6" s="100"/>
      <c r="S6" s="100"/>
      <c r="T6" s="100"/>
      <c r="U6" s="112"/>
      <c r="V6" s="101"/>
      <c r="W6" s="213"/>
      <c r="X6" s="213"/>
    </row>
    <row r="7" spans="1:29" ht="28.8">
      <c r="A7" s="113" t="s">
        <v>15</v>
      </c>
      <c r="B7" s="113" t="s">
        <v>209</v>
      </c>
      <c r="C7" s="113">
        <v>4</v>
      </c>
      <c r="D7" s="114">
        <v>16407</v>
      </c>
      <c r="E7" s="115" t="s">
        <v>255</v>
      </c>
      <c r="F7" s="116" t="s">
        <v>245</v>
      </c>
      <c r="G7" s="116"/>
      <c r="H7" s="116"/>
      <c r="I7" s="117" t="s">
        <v>246</v>
      </c>
      <c r="J7" s="204"/>
      <c r="K7" s="117"/>
      <c r="L7" s="117"/>
      <c r="M7" s="117"/>
      <c r="N7" s="117"/>
      <c r="O7" s="117"/>
      <c r="P7" s="204"/>
      <c r="Q7" s="117"/>
      <c r="R7" s="117"/>
      <c r="S7" s="117"/>
      <c r="T7" s="117" t="s">
        <v>247</v>
      </c>
      <c r="U7" s="118" t="s">
        <v>248</v>
      </c>
      <c r="V7" s="119" t="s">
        <v>249</v>
      </c>
      <c r="W7" s="213"/>
      <c r="X7" s="213"/>
    </row>
    <row r="8" spans="1:29" ht="12.75" customHeight="1">
      <c r="A8" s="109" t="s">
        <v>15</v>
      </c>
      <c r="B8" s="109" t="s">
        <v>209</v>
      </c>
      <c r="C8" s="109">
        <v>4</v>
      </c>
      <c r="D8" s="14">
        <v>16390</v>
      </c>
      <c r="E8" s="120" t="s">
        <v>256</v>
      </c>
      <c r="F8" s="23" t="s">
        <v>257</v>
      </c>
      <c r="G8" s="23">
        <v>14</v>
      </c>
      <c r="H8" s="23">
        <v>14</v>
      </c>
      <c r="I8" s="100" t="s">
        <v>258</v>
      </c>
      <c r="J8" s="204"/>
      <c r="K8" s="100" t="s">
        <v>236</v>
      </c>
      <c r="L8" s="100" t="s">
        <v>236</v>
      </c>
      <c r="M8" s="100" t="s">
        <v>236</v>
      </c>
      <c r="N8" s="100" t="s">
        <v>243</v>
      </c>
      <c r="O8" s="100" t="s">
        <v>243</v>
      </c>
      <c r="P8" s="204"/>
      <c r="Q8" s="100"/>
      <c r="R8" s="100"/>
      <c r="S8" s="100"/>
      <c r="T8" s="100"/>
      <c r="U8" s="112"/>
      <c r="V8" s="101"/>
      <c r="W8" s="213"/>
      <c r="X8" s="213"/>
    </row>
    <row r="9" spans="1:29" ht="43.2">
      <c r="A9" s="113" t="s">
        <v>15</v>
      </c>
      <c r="B9" s="113" t="s">
        <v>259</v>
      </c>
      <c r="C9" s="113">
        <v>4</v>
      </c>
      <c r="D9" s="118" t="s">
        <v>92</v>
      </c>
      <c r="E9" s="115" t="s">
        <v>260</v>
      </c>
      <c r="F9" s="116" t="s">
        <v>221</v>
      </c>
      <c r="G9" s="116"/>
      <c r="H9" s="116"/>
      <c r="I9" s="117" t="s">
        <v>246</v>
      </c>
      <c r="J9" s="204"/>
      <c r="K9" s="117"/>
      <c r="L9" s="117"/>
      <c r="M9" s="117"/>
      <c r="N9" s="117"/>
      <c r="O9" s="117"/>
      <c r="P9" s="204"/>
      <c r="Q9" s="117" t="s">
        <v>261</v>
      </c>
      <c r="R9" s="117" t="s">
        <v>261</v>
      </c>
      <c r="S9" s="117" t="s">
        <v>261</v>
      </c>
      <c r="T9" s="117" t="s">
        <v>261</v>
      </c>
      <c r="U9" s="112"/>
      <c r="V9" s="119"/>
      <c r="W9" s="213"/>
      <c r="X9" s="213"/>
    </row>
    <row r="10" spans="1:29" ht="12.75" customHeight="1">
      <c r="A10" s="109" t="s">
        <v>15</v>
      </c>
      <c r="B10" s="109"/>
      <c r="C10" s="109">
        <v>3</v>
      </c>
      <c r="D10" s="14">
        <v>15669</v>
      </c>
      <c r="E10" s="120" t="s">
        <v>262</v>
      </c>
      <c r="F10" s="23" t="s">
        <v>263</v>
      </c>
      <c r="G10" s="23" t="s">
        <v>264</v>
      </c>
      <c r="H10" s="23" t="s">
        <v>264</v>
      </c>
      <c r="I10" s="100" t="s">
        <v>258</v>
      </c>
      <c r="J10" s="204"/>
      <c r="K10" s="100" t="s">
        <v>236</v>
      </c>
      <c r="L10" s="100" t="s">
        <v>236</v>
      </c>
      <c r="M10" s="100" t="s">
        <v>243</v>
      </c>
      <c r="N10" s="100" t="s">
        <v>243</v>
      </c>
      <c r="O10" s="100" t="s">
        <v>243</v>
      </c>
      <c r="P10" s="204"/>
      <c r="Q10" s="100"/>
      <c r="R10" s="100"/>
      <c r="S10" s="100"/>
      <c r="T10" s="100"/>
      <c r="U10" s="112"/>
      <c r="V10" s="101"/>
      <c r="W10" s="213"/>
      <c r="X10" s="213"/>
    </row>
    <row r="11" spans="1:29" ht="57.6">
      <c r="A11" s="113" t="s">
        <v>15</v>
      </c>
      <c r="B11" s="113" t="s">
        <v>259</v>
      </c>
      <c r="C11" s="113">
        <v>4</v>
      </c>
      <c r="D11" s="121" t="s">
        <v>92</v>
      </c>
      <c r="E11" s="115" t="s">
        <v>265</v>
      </c>
      <c r="F11" s="116" t="s">
        <v>245</v>
      </c>
      <c r="G11" s="116"/>
      <c r="H11" s="116"/>
      <c r="I11" s="117" t="s">
        <v>266</v>
      </c>
      <c r="J11" s="204"/>
      <c r="K11" s="117"/>
      <c r="L11" s="117"/>
      <c r="M11" s="117"/>
      <c r="N11" s="117"/>
      <c r="O11" s="117"/>
      <c r="P11" s="204"/>
      <c r="Q11" s="117" t="s">
        <v>261</v>
      </c>
      <c r="R11" s="117" t="s">
        <v>261</v>
      </c>
      <c r="S11" s="117" t="s">
        <v>261</v>
      </c>
      <c r="T11" s="117" t="s">
        <v>261</v>
      </c>
      <c r="U11" s="112"/>
      <c r="V11" s="119"/>
      <c r="W11" s="213"/>
      <c r="X11" s="213"/>
    </row>
    <row r="12" spans="1:29" ht="43.2">
      <c r="A12" s="109" t="s">
        <v>15</v>
      </c>
      <c r="B12" s="109"/>
      <c r="C12" s="109">
        <v>2</v>
      </c>
      <c r="D12" s="122">
        <v>16393</v>
      </c>
      <c r="E12" s="123" t="s">
        <v>267</v>
      </c>
      <c r="F12" s="23" t="s">
        <v>268</v>
      </c>
      <c r="G12" s="23">
        <v>19</v>
      </c>
      <c r="H12" s="23">
        <v>6</v>
      </c>
      <c r="I12" s="100" t="s">
        <v>258</v>
      </c>
      <c r="J12" s="204"/>
      <c r="K12" s="100" t="s">
        <v>236</v>
      </c>
      <c r="L12" s="100" t="s">
        <v>236</v>
      </c>
      <c r="M12" s="100" t="s">
        <v>236</v>
      </c>
      <c r="N12" s="100" t="s">
        <v>243</v>
      </c>
      <c r="O12" s="100" t="s">
        <v>243</v>
      </c>
      <c r="P12" s="204"/>
      <c r="Q12" s="100"/>
      <c r="R12" s="100"/>
      <c r="S12" s="100"/>
      <c r="T12" s="100"/>
      <c r="U12" s="112"/>
      <c r="V12" s="101"/>
      <c r="W12" s="213"/>
      <c r="X12" s="213"/>
    </row>
    <row r="13" spans="1:29" ht="72">
      <c r="A13" s="113" t="s">
        <v>15</v>
      </c>
      <c r="B13" s="113" t="s">
        <v>259</v>
      </c>
      <c r="C13" s="113"/>
      <c r="D13" s="124" t="s">
        <v>92</v>
      </c>
      <c r="E13" s="115" t="s">
        <v>269</v>
      </c>
      <c r="F13" s="116" t="s">
        <v>270</v>
      </c>
      <c r="G13" s="116"/>
      <c r="H13" s="116"/>
      <c r="I13" s="117" t="s">
        <v>266</v>
      </c>
      <c r="J13" s="204"/>
      <c r="K13" s="117"/>
      <c r="L13" s="117"/>
      <c r="M13" s="117"/>
      <c r="N13" s="117"/>
      <c r="O13" s="117"/>
      <c r="P13" s="204"/>
      <c r="Q13" s="117" t="s">
        <v>261</v>
      </c>
      <c r="R13" s="117" t="s">
        <v>261</v>
      </c>
      <c r="S13" s="117" t="s">
        <v>261</v>
      </c>
      <c r="T13" s="117" t="s">
        <v>261</v>
      </c>
      <c r="U13" s="112"/>
      <c r="V13" s="119"/>
      <c r="W13" s="213"/>
      <c r="X13" s="213"/>
    </row>
    <row r="14" spans="1:29" ht="28.8">
      <c r="A14" s="109" t="s">
        <v>15</v>
      </c>
      <c r="B14" s="109"/>
      <c r="C14" s="109"/>
      <c r="D14" s="122">
        <v>15665</v>
      </c>
      <c r="E14" s="123" t="s">
        <v>271</v>
      </c>
      <c r="F14" s="100" t="s">
        <v>70</v>
      </c>
      <c r="G14" s="23">
        <v>0</v>
      </c>
      <c r="H14" s="23">
        <v>0</v>
      </c>
      <c r="I14" s="100"/>
      <c r="J14" s="204"/>
      <c r="K14" s="100"/>
      <c r="L14" s="100"/>
      <c r="M14" s="100"/>
      <c r="N14" s="100"/>
      <c r="O14" s="100"/>
      <c r="P14" s="204"/>
      <c r="Q14" s="100"/>
      <c r="R14" s="100"/>
      <c r="S14" s="100"/>
      <c r="T14" s="100"/>
      <c r="U14" s="112"/>
      <c r="V14" s="101"/>
      <c r="W14" s="213"/>
      <c r="X14" s="213"/>
    </row>
    <row r="15" spans="1:29" ht="43.2">
      <c r="A15" s="113" t="s">
        <v>15</v>
      </c>
      <c r="B15" s="113" t="s">
        <v>209</v>
      </c>
      <c r="C15" s="113"/>
      <c r="D15" s="124">
        <v>16424</v>
      </c>
      <c r="E15" s="115" t="s">
        <v>272</v>
      </c>
      <c r="F15" s="116" t="s">
        <v>245</v>
      </c>
      <c r="G15" s="117"/>
      <c r="H15" s="117"/>
      <c r="I15" s="117" t="s">
        <v>246</v>
      </c>
      <c r="J15" s="204"/>
      <c r="K15" s="117"/>
      <c r="L15" s="117"/>
      <c r="M15" s="117"/>
      <c r="N15" s="117"/>
      <c r="O15" s="117"/>
      <c r="P15" s="204"/>
      <c r="Q15" s="117"/>
      <c r="R15" s="117" t="s">
        <v>247</v>
      </c>
      <c r="S15" s="117" t="s">
        <v>248</v>
      </c>
      <c r="T15" s="117"/>
      <c r="U15" s="112"/>
      <c r="V15" s="119"/>
      <c r="W15" s="213"/>
      <c r="X15" s="213"/>
      <c r="Y15" s="1"/>
      <c r="Z15" s="1"/>
      <c r="AA15" s="1"/>
      <c r="AB15" s="1"/>
      <c r="AC15" s="1"/>
    </row>
    <row r="16" spans="1:29" ht="43.2">
      <c r="A16" s="113" t="s">
        <v>15</v>
      </c>
      <c r="B16" s="113" t="s">
        <v>209</v>
      </c>
      <c r="C16" s="113"/>
      <c r="D16" s="124">
        <v>16423</v>
      </c>
      <c r="E16" s="115" t="s">
        <v>273</v>
      </c>
      <c r="F16" s="116" t="s">
        <v>245</v>
      </c>
      <c r="G16" s="116"/>
      <c r="H16" s="116"/>
      <c r="I16" s="117" t="s">
        <v>246</v>
      </c>
      <c r="J16" s="204"/>
      <c r="K16" s="117"/>
      <c r="L16" s="117"/>
      <c r="M16" s="117"/>
      <c r="N16" s="117"/>
      <c r="O16" s="117"/>
      <c r="P16" s="204"/>
      <c r="Q16" s="117"/>
      <c r="R16" s="117"/>
      <c r="S16" s="117"/>
      <c r="T16" s="117" t="s">
        <v>247</v>
      </c>
      <c r="U16" s="117" t="s">
        <v>248</v>
      </c>
      <c r="V16" s="119"/>
      <c r="W16" s="213"/>
      <c r="X16" s="213"/>
      <c r="Y16" s="1"/>
      <c r="Z16" s="1"/>
      <c r="AA16" s="1"/>
      <c r="AB16" s="1"/>
      <c r="AC16" s="1"/>
    </row>
    <row r="17" spans="1:32" ht="28.8">
      <c r="A17" s="109" t="s">
        <v>15</v>
      </c>
      <c r="B17" s="109"/>
      <c r="C17" s="109"/>
      <c r="D17" s="14">
        <v>16020</v>
      </c>
      <c r="E17" s="111" t="s">
        <v>274</v>
      </c>
      <c r="F17" s="23" t="s">
        <v>221</v>
      </c>
      <c r="G17" s="23">
        <v>0</v>
      </c>
      <c r="H17" s="23">
        <v>0</v>
      </c>
      <c r="I17" s="100"/>
      <c r="J17" s="204"/>
      <c r="K17" s="100"/>
      <c r="L17" s="100"/>
      <c r="M17" s="100"/>
      <c r="N17" s="100"/>
      <c r="O17" s="100"/>
      <c r="P17" s="204"/>
      <c r="Q17" s="100"/>
      <c r="R17" s="100"/>
      <c r="S17" s="100"/>
      <c r="T17" s="100"/>
      <c r="U17" s="112"/>
      <c r="V17" s="101"/>
      <c r="W17" s="213"/>
      <c r="X17" s="213"/>
    </row>
    <row r="18" spans="1:32" ht="79.8">
      <c r="A18" s="113" t="s">
        <v>15</v>
      </c>
      <c r="B18" s="113" t="s">
        <v>259</v>
      </c>
      <c r="C18" s="113"/>
      <c r="D18" s="118" t="s">
        <v>92</v>
      </c>
      <c r="E18" s="115" t="s">
        <v>275</v>
      </c>
      <c r="F18" s="116" t="s">
        <v>221</v>
      </c>
      <c r="G18" s="116"/>
      <c r="H18" s="116"/>
      <c r="I18" s="117" t="s">
        <v>276</v>
      </c>
      <c r="J18" s="204"/>
      <c r="K18" s="117"/>
      <c r="L18" s="117"/>
      <c r="M18" s="117"/>
      <c r="N18" s="117"/>
      <c r="O18" s="117"/>
      <c r="P18" s="204"/>
      <c r="Q18" s="117" t="s">
        <v>261</v>
      </c>
      <c r="R18" s="117" t="s">
        <v>261</v>
      </c>
      <c r="S18" s="117" t="s">
        <v>261</v>
      </c>
      <c r="T18" s="117" t="s">
        <v>261</v>
      </c>
      <c r="U18" s="112"/>
      <c r="V18" s="119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</row>
    <row r="19" spans="1:32" ht="28.8">
      <c r="A19" s="109" t="s">
        <v>34</v>
      </c>
      <c r="B19" s="109"/>
      <c r="C19" s="109"/>
      <c r="D19" s="110">
        <v>15679</v>
      </c>
      <c r="E19" s="102" t="s">
        <v>277</v>
      </c>
      <c r="F19" s="23" t="s">
        <v>263</v>
      </c>
      <c r="G19" s="23">
        <v>19</v>
      </c>
      <c r="H19" s="23">
        <v>9</v>
      </c>
      <c r="I19" s="100"/>
      <c r="J19" s="204"/>
      <c r="K19" s="100"/>
      <c r="L19" s="100"/>
      <c r="M19" s="100"/>
      <c r="N19" s="100" t="s">
        <v>236</v>
      </c>
      <c r="O19" s="100" t="s">
        <v>236</v>
      </c>
      <c r="P19" s="204"/>
      <c r="Q19" s="100" t="s">
        <v>236</v>
      </c>
      <c r="R19" s="100" t="s">
        <v>278</v>
      </c>
      <c r="S19" s="100" t="s">
        <v>278</v>
      </c>
      <c r="T19" s="100"/>
      <c r="U19" s="112"/>
      <c r="V19" s="101"/>
    </row>
    <row r="20" spans="1:32" ht="43.2">
      <c r="A20" s="109" t="s">
        <v>34</v>
      </c>
      <c r="B20" s="113" t="s">
        <v>209</v>
      </c>
      <c r="C20" s="113">
        <v>4</v>
      </c>
      <c r="D20" s="114">
        <v>16422</v>
      </c>
      <c r="E20" s="115" t="s">
        <v>279</v>
      </c>
      <c r="F20" s="116" t="s">
        <v>245</v>
      </c>
      <c r="G20" s="116"/>
      <c r="H20" s="116"/>
      <c r="I20" s="117" t="s">
        <v>246</v>
      </c>
      <c r="J20" s="204"/>
      <c r="K20" s="100"/>
      <c r="L20" s="100"/>
      <c r="M20" s="100"/>
      <c r="N20" s="100"/>
      <c r="O20" s="100"/>
      <c r="P20" s="204"/>
      <c r="Q20" s="100"/>
      <c r="R20" s="100"/>
      <c r="S20" s="100"/>
      <c r="T20" s="117" t="s">
        <v>247</v>
      </c>
      <c r="U20" s="117" t="s">
        <v>248</v>
      </c>
      <c r="V20" s="101"/>
    </row>
    <row r="21" spans="1:32" ht="28.8">
      <c r="A21" s="109" t="s">
        <v>34</v>
      </c>
      <c r="B21" s="109"/>
      <c r="C21" s="109"/>
      <c r="D21" s="122">
        <v>15674</v>
      </c>
      <c r="E21" s="126" t="s">
        <v>223</v>
      </c>
      <c r="F21" s="23" t="s">
        <v>280</v>
      </c>
      <c r="G21" s="23">
        <v>57</v>
      </c>
      <c r="H21" s="23">
        <v>13</v>
      </c>
      <c r="I21" s="100"/>
      <c r="J21" s="204"/>
      <c r="K21" s="100"/>
      <c r="L21" s="100"/>
      <c r="M21" s="100"/>
      <c r="N21" s="100"/>
      <c r="O21" s="100"/>
      <c r="P21" s="204"/>
      <c r="Q21" s="100"/>
      <c r="R21" s="100"/>
      <c r="S21" s="100"/>
      <c r="T21" s="100"/>
      <c r="U21" s="112"/>
      <c r="V21" s="101"/>
    </row>
    <row r="22" spans="1:32" ht="28.8">
      <c r="A22" s="109" t="s">
        <v>15</v>
      </c>
      <c r="B22" s="109"/>
      <c r="C22" s="109">
        <v>2</v>
      </c>
      <c r="D22" s="122">
        <v>15667</v>
      </c>
      <c r="E22" s="126" t="s">
        <v>281</v>
      </c>
      <c r="F22" s="23"/>
      <c r="G22" s="23"/>
      <c r="H22" s="23"/>
      <c r="I22" s="100"/>
      <c r="J22" s="204"/>
      <c r="K22" s="100"/>
      <c r="L22" s="100"/>
      <c r="M22" s="100"/>
      <c r="N22" s="100"/>
      <c r="O22" s="100"/>
      <c r="Q22" s="100"/>
      <c r="R22" s="100"/>
      <c r="S22" s="100"/>
      <c r="T22" s="100"/>
      <c r="U22" s="112"/>
      <c r="V22" s="101"/>
    </row>
    <row r="23" spans="1:32" ht="43.2">
      <c r="A23" s="109" t="s">
        <v>15</v>
      </c>
      <c r="B23" s="113" t="s">
        <v>209</v>
      </c>
      <c r="C23" s="113"/>
      <c r="D23" s="114">
        <v>16473</v>
      </c>
      <c r="E23" s="115" t="s">
        <v>282</v>
      </c>
      <c r="F23" s="116" t="s">
        <v>245</v>
      </c>
      <c r="G23" s="116"/>
      <c r="H23" s="116"/>
      <c r="I23" s="117" t="s">
        <v>246</v>
      </c>
      <c r="J23" s="204"/>
      <c r="K23" s="117"/>
      <c r="L23" s="117"/>
      <c r="M23" s="117"/>
      <c r="N23" s="117" t="s">
        <v>247</v>
      </c>
      <c r="O23" s="117" t="s">
        <v>248</v>
      </c>
      <c r="Q23" s="100"/>
      <c r="R23" s="100"/>
      <c r="S23" s="100"/>
      <c r="T23" s="100"/>
      <c r="U23" s="112"/>
      <c r="V23" s="101"/>
    </row>
    <row r="24" spans="1:32" ht="14.4">
      <c r="A24" s="109"/>
      <c r="B24" s="109"/>
      <c r="C24" s="109"/>
      <c r="D24" s="122"/>
      <c r="E24" s="126"/>
      <c r="F24" s="23"/>
      <c r="G24" s="23"/>
      <c r="H24" s="23"/>
      <c r="I24" s="100"/>
      <c r="J24" s="204"/>
      <c r="K24" s="100"/>
      <c r="L24" s="100"/>
      <c r="M24" s="100"/>
      <c r="N24" s="100"/>
      <c r="O24" s="100"/>
      <c r="Q24" s="100"/>
      <c r="R24" s="100"/>
      <c r="S24" s="100"/>
      <c r="T24" s="100"/>
      <c r="U24" s="112"/>
      <c r="V24" s="101"/>
    </row>
    <row r="25" spans="1:32" ht="12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12.75" customHeight="1">
      <c r="A26" s="37"/>
      <c r="B26" s="37"/>
      <c r="C26" s="37"/>
    </row>
    <row r="27" spans="1:32" ht="12.75" customHeight="1">
      <c r="A27" s="37"/>
      <c r="B27" s="37"/>
      <c r="C27" s="37"/>
      <c r="G27" s="1" t="s">
        <v>283</v>
      </c>
      <c r="H27" s="1" t="s">
        <v>284</v>
      </c>
      <c r="I27" s="1" t="s">
        <v>285</v>
      </c>
      <c r="J27" s="1" t="s">
        <v>286</v>
      </c>
    </row>
    <row r="28" spans="1:32" ht="12.75" customHeight="1">
      <c r="A28" s="37"/>
      <c r="B28" s="37"/>
      <c r="C28" s="37"/>
      <c r="D28" s="1">
        <v>16390</v>
      </c>
      <c r="E28" s="1" t="s">
        <v>256</v>
      </c>
      <c r="F28" s="1" t="s">
        <v>287</v>
      </c>
      <c r="H28" s="1" t="s">
        <v>288</v>
      </c>
      <c r="I28" s="1" t="s">
        <v>289</v>
      </c>
      <c r="J28" s="1" t="s">
        <v>290</v>
      </c>
    </row>
    <row r="29" spans="1:32" ht="12.75" customHeight="1">
      <c r="A29" s="37"/>
      <c r="B29" s="37"/>
      <c r="C29" s="37"/>
      <c r="D29" s="1">
        <v>16472</v>
      </c>
      <c r="E29" s="1" t="s">
        <v>291</v>
      </c>
      <c r="F29" s="1" t="s">
        <v>292</v>
      </c>
      <c r="G29" s="1" t="s">
        <v>293</v>
      </c>
      <c r="I29" s="1" t="s">
        <v>294</v>
      </c>
      <c r="J29" s="1" t="s">
        <v>294</v>
      </c>
    </row>
    <row r="30" spans="1:32" ht="12.75" customHeight="1">
      <c r="A30" s="37"/>
      <c r="B30" s="37"/>
      <c r="C30" s="37"/>
      <c r="D30" s="1">
        <v>15674</v>
      </c>
      <c r="E30" s="1" t="s">
        <v>223</v>
      </c>
      <c r="F30" s="1" t="s">
        <v>292</v>
      </c>
      <c r="G30" s="1" t="s">
        <v>295</v>
      </c>
      <c r="H30" s="1" t="s">
        <v>288</v>
      </c>
      <c r="I30" s="1" t="s">
        <v>296</v>
      </c>
      <c r="J30" s="1" t="s">
        <v>297</v>
      </c>
    </row>
    <row r="31" spans="1:32" ht="12.75" customHeight="1">
      <c r="A31" s="37"/>
      <c r="B31" s="37"/>
      <c r="C31" s="37"/>
      <c r="D31" s="1">
        <v>15679</v>
      </c>
      <c r="E31" s="1" t="s">
        <v>277</v>
      </c>
      <c r="F31" s="1" t="s">
        <v>292</v>
      </c>
      <c r="G31" s="1" t="s">
        <v>298</v>
      </c>
      <c r="H31" s="1" t="s">
        <v>288</v>
      </c>
      <c r="I31" s="1" t="s">
        <v>296</v>
      </c>
      <c r="J31" s="1" t="s">
        <v>299</v>
      </c>
    </row>
    <row r="32" spans="1:32" ht="12.75" customHeight="1">
      <c r="A32" s="37"/>
      <c r="B32" s="37"/>
      <c r="C32" s="37"/>
      <c r="D32" s="1">
        <v>16506</v>
      </c>
      <c r="E32" s="1" t="s">
        <v>300</v>
      </c>
      <c r="F32" s="1" t="s">
        <v>292</v>
      </c>
      <c r="G32" s="1" t="s">
        <v>301</v>
      </c>
      <c r="I32" s="1" t="s">
        <v>302</v>
      </c>
      <c r="J32" s="1" t="s">
        <v>303</v>
      </c>
    </row>
    <row r="33" spans="1:10" ht="79.2">
      <c r="A33" s="37"/>
      <c r="B33" s="37"/>
      <c r="C33" s="37"/>
      <c r="D33" s="1">
        <v>16590</v>
      </c>
      <c r="E33" s="1" t="s">
        <v>304</v>
      </c>
      <c r="F33" s="1" t="s">
        <v>292</v>
      </c>
      <c r="G33" s="1" t="s">
        <v>305</v>
      </c>
      <c r="I33" s="1" t="s">
        <v>306</v>
      </c>
      <c r="J33" s="1" t="s">
        <v>307</v>
      </c>
    </row>
    <row r="34" spans="1:10" ht="132">
      <c r="A34" s="37"/>
      <c r="B34" s="37"/>
      <c r="C34" s="37"/>
      <c r="D34" s="1">
        <v>16592</v>
      </c>
      <c r="E34" s="1" t="s">
        <v>308</v>
      </c>
      <c r="F34" s="1" t="s">
        <v>292</v>
      </c>
      <c r="G34" s="1" t="s">
        <v>309</v>
      </c>
      <c r="I34" s="1" t="s">
        <v>310</v>
      </c>
      <c r="J34" s="1" t="s">
        <v>311</v>
      </c>
    </row>
    <row r="35" spans="1:10" ht="26.4">
      <c r="A35" s="37"/>
      <c r="B35" s="37"/>
      <c r="C35" s="37"/>
      <c r="D35" s="1">
        <v>16278</v>
      </c>
      <c r="E35" s="1" t="s">
        <v>312</v>
      </c>
      <c r="F35" s="1" t="s">
        <v>292</v>
      </c>
      <c r="G35" s="1" t="s">
        <v>313</v>
      </c>
      <c r="I35" s="1" t="s">
        <v>314</v>
      </c>
      <c r="J35" s="1" t="s">
        <v>314</v>
      </c>
    </row>
    <row r="36" spans="1:10" ht="198">
      <c r="A36" s="37"/>
      <c r="B36" s="37"/>
      <c r="C36" s="37"/>
      <c r="D36" s="1">
        <v>16596</v>
      </c>
      <c r="E36" s="1" t="s">
        <v>224</v>
      </c>
      <c r="F36" s="1" t="s">
        <v>292</v>
      </c>
      <c r="G36" s="1" t="s">
        <v>315</v>
      </c>
      <c r="I36" s="1" t="s">
        <v>316</v>
      </c>
      <c r="J36" s="1" t="s">
        <v>317</v>
      </c>
    </row>
    <row r="37" spans="1:10" ht="26.4">
      <c r="A37" s="37"/>
      <c r="B37" s="37"/>
      <c r="C37" s="37"/>
      <c r="D37" s="1">
        <v>16593</v>
      </c>
      <c r="E37" s="1" t="s">
        <v>318</v>
      </c>
    </row>
    <row r="38" spans="1:10" ht="250.8">
      <c r="A38" s="37"/>
      <c r="B38" s="37"/>
      <c r="C38" s="37"/>
      <c r="D38" s="1">
        <v>15681</v>
      </c>
      <c r="E38" s="1" t="s">
        <v>222</v>
      </c>
      <c r="I38" s="1" t="s">
        <v>319</v>
      </c>
      <c r="J38" s="1" t="s">
        <v>320</v>
      </c>
    </row>
    <row r="39" spans="1:10" ht="39.6">
      <c r="A39" s="37"/>
      <c r="B39" s="37"/>
      <c r="C39" s="37"/>
      <c r="D39" s="1">
        <v>16591</v>
      </c>
      <c r="E39" s="1" t="s">
        <v>321</v>
      </c>
    </row>
    <row r="40" spans="1:10" ht="13.2">
      <c r="A40" s="37"/>
      <c r="B40" s="37"/>
      <c r="C40" s="37"/>
      <c r="D40" s="1">
        <v>16356</v>
      </c>
      <c r="E40" s="1" t="s">
        <v>322</v>
      </c>
    </row>
    <row r="41" spans="1:10" ht="250.8">
      <c r="A41" s="37"/>
      <c r="B41" s="37"/>
      <c r="C41" s="37"/>
      <c r="E41" s="1" t="s">
        <v>323</v>
      </c>
      <c r="J41" s="1" t="s">
        <v>324</v>
      </c>
    </row>
    <row r="42" spans="1:10" ht="92.4">
      <c r="A42" s="37"/>
      <c r="B42" s="37"/>
      <c r="C42" s="37"/>
      <c r="E42" s="1" t="s">
        <v>325</v>
      </c>
      <c r="J42" s="1" t="s">
        <v>326</v>
      </c>
    </row>
    <row r="43" spans="1:10" ht="13.2">
      <c r="A43" s="37"/>
      <c r="B43" s="37"/>
      <c r="C43" s="37"/>
    </row>
    <row r="44" spans="1:10" ht="13.2">
      <c r="A44" s="37"/>
      <c r="B44" s="37"/>
      <c r="C44" s="37"/>
    </row>
    <row r="45" spans="1:10" ht="13.2">
      <c r="A45" s="37"/>
      <c r="B45" s="37"/>
      <c r="C45" s="37"/>
    </row>
    <row r="46" spans="1:10" ht="13.2">
      <c r="A46" s="37"/>
      <c r="B46" s="37"/>
      <c r="C46" s="37"/>
    </row>
    <row r="47" spans="1:10" ht="13.2">
      <c r="A47" s="37"/>
      <c r="B47" s="37"/>
      <c r="C47" s="37"/>
    </row>
    <row r="48" spans="1:10" ht="13.2">
      <c r="A48" s="37"/>
      <c r="B48" s="37"/>
      <c r="C48" s="37"/>
    </row>
    <row r="49" spans="1:3" ht="13.2">
      <c r="A49" s="37"/>
      <c r="B49" s="37"/>
      <c r="C49" s="37"/>
    </row>
    <row r="50" spans="1:3" ht="13.2">
      <c r="A50" s="37"/>
      <c r="B50" s="37"/>
      <c r="C50" s="37"/>
    </row>
    <row r="51" spans="1:3" ht="13.2">
      <c r="A51" s="37"/>
      <c r="B51" s="37"/>
      <c r="C51" s="37"/>
    </row>
    <row r="52" spans="1:3" ht="13.2">
      <c r="A52" s="37"/>
      <c r="B52" s="37"/>
      <c r="C52" s="37"/>
    </row>
    <row r="53" spans="1:3" ht="13.2">
      <c r="A53" s="37"/>
      <c r="B53" s="37"/>
      <c r="C53" s="37"/>
    </row>
    <row r="54" spans="1:3" ht="13.2">
      <c r="A54" s="37"/>
      <c r="B54" s="37"/>
      <c r="C54" s="37"/>
    </row>
    <row r="55" spans="1:3" ht="13.2">
      <c r="A55" s="37"/>
      <c r="B55" s="37"/>
      <c r="C55" s="37"/>
    </row>
    <row r="56" spans="1:3" ht="13.2">
      <c r="A56" s="37"/>
      <c r="B56" s="37"/>
      <c r="C56" s="37"/>
    </row>
    <row r="57" spans="1:3" ht="13.2">
      <c r="A57" s="37"/>
      <c r="B57" s="37"/>
      <c r="C57" s="37"/>
    </row>
    <row r="58" spans="1:3" ht="13.2">
      <c r="A58" s="37"/>
      <c r="B58" s="37"/>
      <c r="C58" s="37"/>
    </row>
    <row r="59" spans="1:3" ht="13.2">
      <c r="A59" s="37"/>
      <c r="B59" s="37"/>
      <c r="C59" s="37"/>
    </row>
    <row r="60" spans="1:3" ht="13.2">
      <c r="A60" s="37"/>
      <c r="B60" s="37"/>
      <c r="C60" s="37"/>
    </row>
    <row r="61" spans="1:3" ht="13.2">
      <c r="A61" s="37"/>
      <c r="B61" s="37"/>
      <c r="C61" s="37"/>
    </row>
    <row r="62" spans="1:3" ht="13.2">
      <c r="A62" s="37"/>
      <c r="B62" s="37"/>
      <c r="C62" s="37"/>
    </row>
    <row r="63" spans="1:3" ht="13.2">
      <c r="A63" s="37"/>
      <c r="B63" s="37"/>
      <c r="C63" s="37"/>
    </row>
    <row r="64" spans="1:3" ht="13.2">
      <c r="A64" s="37"/>
      <c r="B64" s="37"/>
      <c r="C64" s="37"/>
    </row>
    <row r="65" spans="1:3" ht="13.2">
      <c r="A65" s="37"/>
      <c r="B65" s="37"/>
      <c r="C65" s="37"/>
    </row>
    <row r="66" spans="1:3" ht="13.2">
      <c r="A66" s="37"/>
      <c r="B66" s="37"/>
      <c r="C66" s="37"/>
    </row>
    <row r="67" spans="1:3" ht="13.2">
      <c r="A67" s="37"/>
      <c r="B67" s="37"/>
      <c r="C67" s="37"/>
    </row>
    <row r="68" spans="1:3" ht="13.2">
      <c r="A68" s="37"/>
      <c r="B68" s="37"/>
      <c r="C68" s="37"/>
    </row>
    <row r="69" spans="1:3" ht="13.2">
      <c r="A69" s="37"/>
      <c r="B69" s="37"/>
      <c r="C69" s="37"/>
    </row>
    <row r="70" spans="1:3" ht="13.2">
      <c r="A70" s="37"/>
      <c r="B70" s="37"/>
      <c r="C70" s="37"/>
    </row>
    <row r="71" spans="1:3" ht="13.2">
      <c r="A71" s="37"/>
      <c r="B71" s="37"/>
      <c r="C71" s="37"/>
    </row>
    <row r="72" spans="1:3" ht="13.2">
      <c r="A72" s="37"/>
      <c r="B72" s="37"/>
      <c r="C72" s="37"/>
    </row>
    <row r="73" spans="1:3" ht="13.2">
      <c r="A73" s="37"/>
      <c r="B73" s="37"/>
      <c r="C73" s="37"/>
    </row>
    <row r="74" spans="1:3" ht="13.2">
      <c r="A74" s="37"/>
      <c r="B74" s="37"/>
      <c r="C74" s="37"/>
    </row>
    <row r="75" spans="1:3" ht="13.2">
      <c r="A75" s="37"/>
      <c r="B75" s="37"/>
      <c r="C75" s="37"/>
    </row>
    <row r="76" spans="1:3" ht="13.2">
      <c r="A76" s="37"/>
      <c r="B76" s="37"/>
      <c r="C76" s="37"/>
    </row>
    <row r="77" spans="1:3" ht="13.2">
      <c r="A77" s="37"/>
      <c r="B77" s="37"/>
      <c r="C77" s="37"/>
    </row>
    <row r="78" spans="1:3" ht="13.2">
      <c r="A78" s="37"/>
      <c r="B78" s="37"/>
      <c r="C78" s="37"/>
    </row>
    <row r="79" spans="1:3" ht="13.2">
      <c r="A79" s="37"/>
      <c r="B79" s="37"/>
      <c r="C79" s="37"/>
    </row>
    <row r="80" spans="1:3" ht="13.2">
      <c r="A80" s="37"/>
      <c r="B80" s="37"/>
      <c r="C80" s="37"/>
    </row>
    <row r="81" spans="1:3" ht="13.2">
      <c r="A81" s="37"/>
      <c r="B81" s="37"/>
      <c r="C81" s="37"/>
    </row>
    <row r="82" spans="1:3" ht="13.2">
      <c r="A82" s="37"/>
      <c r="B82" s="37"/>
      <c r="C82" s="37"/>
    </row>
    <row r="83" spans="1:3" ht="13.2">
      <c r="A83" s="37"/>
      <c r="B83" s="37"/>
      <c r="C83" s="37"/>
    </row>
    <row r="84" spans="1:3" ht="13.2">
      <c r="A84" s="37"/>
      <c r="B84" s="37"/>
      <c r="C84" s="37"/>
    </row>
    <row r="85" spans="1:3" ht="13.2">
      <c r="A85" s="37"/>
      <c r="B85" s="37"/>
      <c r="C85" s="37"/>
    </row>
    <row r="86" spans="1:3" ht="13.2">
      <c r="A86" s="37"/>
      <c r="B86" s="37"/>
      <c r="C86" s="37"/>
    </row>
    <row r="87" spans="1:3" ht="13.2">
      <c r="A87" s="37"/>
      <c r="B87" s="37"/>
      <c r="C87" s="37"/>
    </row>
    <row r="88" spans="1:3" ht="13.2">
      <c r="A88" s="37"/>
      <c r="B88" s="37"/>
      <c r="C88" s="37"/>
    </row>
    <row r="89" spans="1:3" ht="13.2">
      <c r="A89" s="37"/>
      <c r="B89" s="37"/>
      <c r="C89" s="37"/>
    </row>
    <row r="90" spans="1:3" ht="13.2">
      <c r="A90" s="37"/>
      <c r="B90" s="37"/>
      <c r="C90" s="37"/>
    </row>
    <row r="91" spans="1:3" ht="13.2">
      <c r="A91" s="37"/>
      <c r="B91" s="37"/>
      <c r="C91" s="37"/>
    </row>
    <row r="92" spans="1:3" ht="13.2">
      <c r="A92" s="37"/>
      <c r="B92" s="37"/>
      <c r="C92" s="37"/>
    </row>
    <row r="93" spans="1:3" ht="13.2">
      <c r="A93" s="37"/>
      <c r="B93" s="37"/>
      <c r="C93" s="37"/>
    </row>
    <row r="94" spans="1:3" ht="13.2">
      <c r="A94" s="37"/>
      <c r="B94" s="37"/>
      <c r="C94" s="37"/>
    </row>
    <row r="95" spans="1:3" ht="13.2">
      <c r="A95" s="37"/>
      <c r="B95" s="37"/>
      <c r="C95" s="37"/>
    </row>
    <row r="96" spans="1:3" ht="13.2">
      <c r="A96" s="37"/>
      <c r="B96" s="37"/>
      <c r="C96" s="37"/>
    </row>
    <row r="97" spans="1:3" ht="13.2">
      <c r="A97" s="37"/>
      <c r="B97" s="37"/>
      <c r="C97" s="37"/>
    </row>
    <row r="98" spans="1:3" ht="13.2">
      <c r="A98" s="37"/>
      <c r="B98" s="37"/>
      <c r="C98" s="37"/>
    </row>
    <row r="99" spans="1:3" ht="13.2">
      <c r="A99" s="37"/>
      <c r="B99" s="37"/>
      <c r="C99" s="37"/>
    </row>
    <row r="100" spans="1:3" ht="13.2">
      <c r="A100" s="37"/>
      <c r="B100" s="37"/>
      <c r="C100" s="37"/>
    </row>
    <row r="101" spans="1:3" ht="13.2">
      <c r="A101" s="37"/>
      <c r="B101" s="37"/>
      <c r="C101" s="37"/>
    </row>
    <row r="102" spans="1:3" ht="13.2">
      <c r="A102" s="37"/>
      <c r="B102" s="37"/>
      <c r="C102" s="37"/>
    </row>
    <row r="103" spans="1:3" ht="13.2">
      <c r="A103" s="37"/>
      <c r="B103" s="37"/>
      <c r="C103" s="37"/>
    </row>
    <row r="104" spans="1:3" ht="13.2">
      <c r="A104" s="37"/>
      <c r="B104" s="37"/>
      <c r="C104" s="37"/>
    </row>
    <row r="105" spans="1:3" ht="13.2">
      <c r="A105" s="37"/>
      <c r="B105" s="37"/>
      <c r="C105" s="37"/>
    </row>
    <row r="106" spans="1:3" ht="13.2">
      <c r="A106" s="37"/>
      <c r="B106" s="37"/>
      <c r="C106" s="37"/>
    </row>
    <row r="107" spans="1:3" ht="13.2">
      <c r="A107" s="37"/>
      <c r="B107" s="37"/>
      <c r="C107" s="37"/>
    </row>
    <row r="108" spans="1:3" ht="13.2">
      <c r="A108" s="37"/>
      <c r="B108" s="37"/>
      <c r="C108" s="37"/>
    </row>
    <row r="109" spans="1:3" ht="13.2">
      <c r="A109" s="37"/>
      <c r="B109" s="37"/>
      <c r="C109" s="37"/>
    </row>
    <row r="110" spans="1:3" ht="13.2">
      <c r="A110" s="37"/>
      <c r="B110" s="37"/>
      <c r="C110" s="37"/>
    </row>
    <row r="111" spans="1:3" ht="13.2">
      <c r="A111" s="37"/>
      <c r="B111" s="37"/>
      <c r="C111" s="37"/>
    </row>
    <row r="112" spans="1:3" ht="13.2">
      <c r="A112" s="37"/>
      <c r="B112" s="37"/>
      <c r="C112" s="37"/>
    </row>
    <row r="113" spans="1:3" ht="13.2">
      <c r="A113" s="37"/>
      <c r="B113" s="37"/>
      <c r="C113" s="37"/>
    </row>
    <row r="114" spans="1:3" ht="13.2">
      <c r="A114" s="37"/>
      <c r="B114" s="37"/>
      <c r="C114" s="37"/>
    </row>
    <row r="115" spans="1:3" ht="13.2">
      <c r="A115" s="37"/>
      <c r="B115" s="37"/>
      <c r="C115" s="37"/>
    </row>
    <row r="116" spans="1:3" ht="13.2">
      <c r="A116" s="37"/>
      <c r="B116" s="37"/>
      <c r="C116" s="37"/>
    </row>
    <row r="117" spans="1:3" ht="13.2">
      <c r="A117" s="37"/>
      <c r="B117" s="37"/>
      <c r="C117" s="37"/>
    </row>
    <row r="118" spans="1:3" ht="13.2">
      <c r="A118" s="37"/>
      <c r="B118" s="37"/>
      <c r="C118" s="37"/>
    </row>
    <row r="119" spans="1:3" ht="13.2">
      <c r="A119" s="37"/>
      <c r="B119" s="37"/>
      <c r="C119" s="37"/>
    </row>
    <row r="120" spans="1:3" ht="13.2">
      <c r="A120" s="37"/>
      <c r="B120" s="37"/>
      <c r="C120" s="37"/>
    </row>
    <row r="121" spans="1:3" ht="13.2">
      <c r="A121" s="37"/>
      <c r="B121" s="37"/>
      <c r="C121" s="37"/>
    </row>
    <row r="122" spans="1:3" ht="13.2">
      <c r="A122" s="37"/>
      <c r="B122" s="37"/>
      <c r="C122" s="37"/>
    </row>
    <row r="123" spans="1:3" ht="13.2">
      <c r="A123" s="37"/>
      <c r="B123" s="37"/>
      <c r="C123" s="37"/>
    </row>
    <row r="124" spans="1:3" ht="13.2">
      <c r="A124" s="37"/>
      <c r="B124" s="37"/>
      <c r="C124" s="37"/>
    </row>
    <row r="125" spans="1:3" ht="13.2">
      <c r="A125" s="37"/>
      <c r="B125" s="37"/>
      <c r="C125" s="37"/>
    </row>
    <row r="126" spans="1:3" ht="13.2">
      <c r="A126" s="37"/>
      <c r="B126" s="37"/>
      <c r="C126" s="37"/>
    </row>
    <row r="127" spans="1:3" ht="13.2">
      <c r="A127" s="37"/>
      <c r="B127" s="37"/>
      <c r="C127" s="37"/>
    </row>
    <row r="128" spans="1:3" ht="13.2">
      <c r="A128" s="37"/>
      <c r="B128" s="37"/>
      <c r="C128" s="37"/>
    </row>
    <row r="129" spans="1:3" ht="13.2">
      <c r="A129" s="37"/>
      <c r="B129" s="37"/>
      <c r="C129" s="37"/>
    </row>
    <row r="130" spans="1:3" ht="13.2">
      <c r="A130" s="37"/>
      <c r="B130" s="37"/>
      <c r="C130" s="37"/>
    </row>
    <row r="131" spans="1:3" ht="13.2">
      <c r="A131" s="37"/>
      <c r="B131" s="37"/>
      <c r="C131" s="37"/>
    </row>
    <row r="132" spans="1:3" ht="13.2">
      <c r="A132" s="37"/>
      <c r="B132" s="37"/>
      <c r="C132" s="37"/>
    </row>
    <row r="133" spans="1:3" ht="13.2">
      <c r="A133" s="37"/>
      <c r="B133" s="37"/>
      <c r="C133" s="37"/>
    </row>
    <row r="134" spans="1:3" ht="13.2">
      <c r="A134" s="37"/>
      <c r="B134" s="37"/>
      <c r="C134" s="37"/>
    </row>
    <row r="135" spans="1:3" ht="13.2">
      <c r="A135" s="37"/>
      <c r="B135" s="37"/>
      <c r="C135" s="37"/>
    </row>
    <row r="136" spans="1:3" ht="13.2">
      <c r="A136" s="37"/>
      <c r="B136" s="37"/>
      <c r="C136" s="37"/>
    </row>
    <row r="137" spans="1:3" ht="13.2">
      <c r="A137" s="37"/>
      <c r="B137" s="37"/>
      <c r="C137" s="37"/>
    </row>
    <row r="138" spans="1:3" ht="13.2">
      <c r="A138" s="37"/>
      <c r="B138" s="37"/>
      <c r="C138" s="37"/>
    </row>
    <row r="139" spans="1:3" ht="13.2">
      <c r="A139" s="37"/>
      <c r="B139" s="37"/>
      <c r="C139" s="37"/>
    </row>
    <row r="140" spans="1:3" ht="13.2">
      <c r="A140" s="37"/>
      <c r="B140" s="37"/>
      <c r="C140" s="37"/>
    </row>
    <row r="141" spans="1:3" ht="13.2">
      <c r="A141" s="37"/>
      <c r="B141" s="37"/>
      <c r="C141" s="37"/>
    </row>
    <row r="142" spans="1:3" ht="13.2">
      <c r="A142" s="37"/>
      <c r="B142" s="37"/>
      <c r="C142" s="37"/>
    </row>
    <row r="143" spans="1:3" ht="13.2">
      <c r="A143" s="37"/>
      <c r="B143" s="37"/>
      <c r="C143" s="37"/>
    </row>
    <row r="144" spans="1:3" ht="13.2">
      <c r="A144" s="37"/>
      <c r="B144" s="37"/>
      <c r="C144" s="37"/>
    </row>
    <row r="145" spans="1:3" ht="13.2">
      <c r="A145" s="37"/>
      <c r="B145" s="37"/>
      <c r="C145" s="37"/>
    </row>
    <row r="146" spans="1:3" ht="13.2">
      <c r="A146" s="37"/>
      <c r="B146" s="37"/>
      <c r="C146" s="37"/>
    </row>
    <row r="147" spans="1:3" ht="13.2">
      <c r="A147" s="37"/>
      <c r="B147" s="37"/>
      <c r="C147" s="37"/>
    </row>
    <row r="148" spans="1:3" ht="13.2">
      <c r="A148" s="37"/>
      <c r="B148" s="37"/>
      <c r="C148" s="37"/>
    </row>
    <row r="149" spans="1:3" ht="13.2">
      <c r="A149" s="37"/>
      <c r="B149" s="37"/>
      <c r="C149" s="37"/>
    </row>
    <row r="150" spans="1:3" ht="13.2">
      <c r="A150" s="37"/>
      <c r="B150" s="37"/>
      <c r="C150" s="37"/>
    </row>
    <row r="151" spans="1:3" ht="13.2">
      <c r="A151" s="37"/>
      <c r="B151" s="37"/>
      <c r="C151" s="37"/>
    </row>
    <row r="152" spans="1:3" ht="13.2">
      <c r="A152" s="37"/>
      <c r="B152" s="37"/>
      <c r="C152" s="37"/>
    </row>
    <row r="153" spans="1:3" ht="13.2">
      <c r="A153" s="37"/>
      <c r="B153" s="37"/>
      <c r="C153" s="37"/>
    </row>
    <row r="154" spans="1:3" ht="13.2">
      <c r="A154" s="37"/>
      <c r="B154" s="37"/>
      <c r="C154" s="37"/>
    </row>
    <row r="155" spans="1:3" ht="13.2">
      <c r="A155" s="37"/>
      <c r="B155" s="37"/>
      <c r="C155" s="37"/>
    </row>
    <row r="156" spans="1:3" ht="13.2">
      <c r="A156" s="37"/>
      <c r="B156" s="37"/>
      <c r="C156" s="37"/>
    </row>
    <row r="157" spans="1:3" ht="13.2">
      <c r="A157" s="37"/>
      <c r="B157" s="37"/>
      <c r="C157" s="37"/>
    </row>
    <row r="158" spans="1:3" ht="13.2">
      <c r="A158" s="37"/>
      <c r="B158" s="37"/>
      <c r="C158" s="37"/>
    </row>
    <row r="159" spans="1:3" ht="13.2">
      <c r="A159" s="37"/>
      <c r="B159" s="37"/>
      <c r="C159" s="37"/>
    </row>
    <row r="160" spans="1:3" ht="13.2">
      <c r="A160" s="37"/>
      <c r="B160" s="37"/>
      <c r="C160" s="37"/>
    </row>
    <row r="161" spans="1:3" ht="13.2">
      <c r="A161" s="37"/>
      <c r="B161" s="37"/>
      <c r="C161" s="37"/>
    </row>
    <row r="162" spans="1:3" ht="13.2">
      <c r="A162" s="37"/>
      <c r="B162" s="37"/>
      <c r="C162" s="37"/>
    </row>
    <row r="163" spans="1:3" ht="13.2">
      <c r="A163" s="37"/>
      <c r="B163" s="37"/>
      <c r="C163" s="37"/>
    </row>
    <row r="164" spans="1:3" ht="13.2">
      <c r="A164" s="37"/>
      <c r="B164" s="37"/>
      <c r="C164" s="37"/>
    </row>
    <row r="165" spans="1:3" ht="13.2">
      <c r="A165" s="37"/>
      <c r="B165" s="37"/>
      <c r="C165" s="37"/>
    </row>
    <row r="166" spans="1:3" ht="13.2">
      <c r="A166" s="37"/>
      <c r="B166" s="37"/>
      <c r="C166" s="37"/>
    </row>
    <row r="167" spans="1:3" ht="13.2">
      <c r="A167" s="37"/>
      <c r="B167" s="37"/>
      <c r="C167" s="37"/>
    </row>
    <row r="168" spans="1:3" ht="13.2">
      <c r="A168" s="37"/>
      <c r="B168" s="37"/>
      <c r="C168" s="37"/>
    </row>
    <row r="169" spans="1:3" ht="13.2">
      <c r="A169" s="37"/>
      <c r="B169" s="37"/>
      <c r="C169" s="37"/>
    </row>
    <row r="170" spans="1:3" ht="13.2">
      <c r="A170" s="37"/>
      <c r="B170" s="37"/>
      <c r="C170" s="37"/>
    </row>
    <row r="171" spans="1:3" ht="13.2">
      <c r="A171" s="37"/>
      <c r="B171" s="37"/>
      <c r="C171" s="37"/>
    </row>
    <row r="172" spans="1:3" ht="13.2">
      <c r="A172" s="37"/>
      <c r="B172" s="37"/>
      <c r="C172" s="37"/>
    </row>
    <row r="173" spans="1:3" ht="13.2">
      <c r="A173" s="37"/>
      <c r="B173" s="37"/>
      <c r="C173" s="37"/>
    </row>
    <row r="174" spans="1:3" ht="13.2">
      <c r="A174" s="37"/>
      <c r="B174" s="37"/>
      <c r="C174" s="37"/>
    </row>
    <row r="175" spans="1:3" ht="13.2">
      <c r="A175" s="37"/>
      <c r="B175" s="37"/>
      <c r="C175" s="37"/>
    </row>
    <row r="176" spans="1:3" ht="13.2">
      <c r="A176" s="37"/>
      <c r="B176" s="37"/>
      <c r="C176" s="37"/>
    </row>
    <row r="177" spans="1:3" ht="13.2">
      <c r="A177" s="37"/>
      <c r="B177" s="37"/>
      <c r="C177" s="37"/>
    </row>
    <row r="178" spans="1:3" ht="13.2">
      <c r="A178" s="37"/>
      <c r="B178" s="37"/>
      <c r="C178" s="37"/>
    </row>
    <row r="179" spans="1:3" ht="13.2">
      <c r="A179" s="37"/>
      <c r="B179" s="37"/>
      <c r="C179" s="37"/>
    </row>
    <row r="180" spans="1:3" ht="13.2">
      <c r="A180" s="37"/>
      <c r="B180" s="37"/>
      <c r="C180" s="37"/>
    </row>
    <row r="181" spans="1:3" ht="13.2">
      <c r="A181" s="37"/>
      <c r="B181" s="37"/>
      <c r="C181" s="37"/>
    </row>
    <row r="182" spans="1:3" ht="13.2">
      <c r="A182" s="37"/>
      <c r="B182" s="37"/>
      <c r="C182" s="37"/>
    </row>
    <row r="183" spans="1:3" ht="13.2">
      <c r="A183" s="37"/>
      <c r="B183" s="37"/>
      <c r="C183" s="37"/>
    </row>
    <row r="184" spans="1:3" ht="13.2">
      <c r="A184" s="37"/>
      <c r="B184" s="37"/>
      <c r="C184" s="37"/>
    </row>
    <row r="185" spans="1:3" ht="13.2">
      <c r="A185" s="37"/>
      <c r="B185" s="37"/>
      <c r="C185" s="37"/>
    </row>
    <row r="186" spans="1:3" ht="13.2">
      <c r="A186" s="37"/>
      <c r="B186" s="37"/>
      <c r="C186" s="37"/>
    </row>
    <row r="187" spans="1:3" ht="13.2">
      <c r="A187" s="37"/>
      <c r="B187" s="37"/>
      <c r="C187" s="37"/>
    </row>
    <row r="188" spans="1:3" ht="13.2">
      <c r="A188" s="37"/>
      <c r="B188" s="37"/>
      <c r="C188" s="37"/>
    </row>
    <row r="189" spans="1:3" ht="13.2">
      <c r="A189" s="37"/>
      <c r="B189" s="37"/>
      <c r="C189" s="37"/>
    </row>
    <row r="190" spans="1:3" ht="13.2">
      <c r="A190" s="37"/>
      <c r="B190" s="37"/>
      <c r="C190" s="37"/>
    </row>
    <row r="191" spans="1:3" ht="13.2">
      <c r="A191" s="37"/>
      <c r="B191" s="37"/>
      <c r="C191" s="37"/>
    </row>
    <row r="192" spans="1:3" ht="13.2">
      <c r="A192" s="37"/>
      <c r="B192" s="37"/>
      <c r="C192" s="37"/>
    </row>
    <row r="193" spans="1:3" ht="13.2">
      <c r="A193" s="37"/>
      <c r="B193" s="37"/>
      <c r="C193" s="37"/>
    </row>
    <row r="194" spans="1:3" ht="13.2">
      <c r="A194" s="37"/>
      <c r="B194" s="37"/>
      <c r="C194" s="37"/>
    </row>
    <row r="195" spans="1:3" ht="13.2">
      <c r="A195" s="37"/>
      <c r="B195" s="37"/>
      <c r="C195" s="37"/>
    </row>
    <row r="196" spans="1:3" ht="13.2">
      <c r="A196" s="37"/>
      <c r="B196" s="37"/>
      <c r="C196" s="37"/>
    </row>
    <row r="197" spans="1:3" ht="13.2">
      <c r="A197" s="37"/>
      <c r="B197" s="37"/>
      <c r="C197" s="37"/>
    </row>
    <row r="198" spans="1:3" ht="13.2">
      <c r="A198" s="37"/>
      <c r="B198" s="37"/>
      <c r="C198" s="37"/>
    </row>
    <row r="199" spans="1:3" ht="13.2">
      <c r="A199" s="37"/>
      <c r="B199" s="37"/>
      <c r="C199" s="37"/>
    </row>
    <row r="200" spans="1:3" ht="13.2">
      <c r="A200" s="37"/>
      <c r="B200" s="37"/>
      <c r="C200" s="37"/>
    </row>
    <row r="201" spans="1:3" ht="13.2">
      <c r="A201" s="37"/>
      <c r="B201" s="37"/>
      <c r="C201" s="37"/>
    </row>
    <row r="202" spans="1:3" ht="13.2">
      <c r="A202" s="37"/>
      <c r="B202" s="37"/>
      <c r="C202" s="37"/>
    </row>
    <row r="203" spans="1:3" ht="13.2">
      <c r="A203" s="37"/>
      <c r="B203" s="37"/>
      <c r="C203" s="37"/>
    </row>
    <row r="204" spans="1:3" ht="13.2">
      <c r="A204" s="37"/>
      <c r="B204" s="37"/>
      <c r="C204" s="37"/>
    </row>
    <row r="205" spans="1:3" ht="13.2">
      <c r="A205" s="37"/>
      <c r="B205" s="37"/>
      <c r="C205" s="37"/>
    </row>
    <row r="206" spans="1:3" ht="13.2">
      <c r="A206" s="37"/>
      <c r="B206" s="37"/>
      <c r="C206" s="37"/>
    </row>
    <row r="207" spans="1:3" ht="13.2">
      <c r="A207" s="37"/>
      <c r="B207" s="37"/>
      <c r="C207" s="37"/>
    </row>
    <row r="208" spans="1:3" ht="13.2">
      <c r="A208" s="37"/>
      <c r="B208" s="37"/>
      <c r="C208" s="37"/>
    </row>
    <row r="209" spans="1:3" ht="13.2">
      <c r="A209" s="37"/>
      <c r="B209" s="37"/>
      <c r="C209" s="37"/>
    </row>
    <row r="210" spans="1:3" ht="13.2">
      <c r="A210" s="37"/>
      <c r="B210" s="37"/>
      <c r="C210" s="37"/>
    </row>
    <row r="211" spans="1:3" ht="13.2">
      <c r="A211" s="37"/>
      <c r="B211" s="37"/>
      <c r="C211" s="37"/>
    </row>
    <row r="212" spans="1:3" ht="13.2">
      <c r="A212" s="37"/>
      <c r="B212" s="37"/>
      <c r="C212" s="37"/>
    </row>
    <row r="213" spans="1:3" ht="13.2">
      <c r="A213" s="37"/>
      <c r="B213" s="37"/>
      <c r="C213" s="37"/>
    </row>
    <row r="214" spans="1:3" ht="13.2">
      <c r="A214" s="37"/>
      <c r="B214" s="37"/>
      <c r="C214" s="37"/>
    </row>
    <row r="215" spans="1:3" ht="13.2">
      <c r="A215" s="37"/>
      <c r="B215" s="37"/>
      <c r="C215" s="37"/>
    </row>
    <row r="216" spans="1:3" ht="13.2">
      <c r="A216" s="37"/>
      <c r="B216" s="37"/>
      <c r="C216" s="37"/>
    </row>
    <row r="217" spans="1:3" ht="13.2">
      <c r="A217" s="37"/>
      <c r="B217" s="37"/>
      <c r="C217" s="37"/>
    </row>
    <row r="218" spans="1:3" ht="13.2">
      <c r="A218" s="37"/>
      <c r="B218" s="37"/>
      <c r="C218" s="37"/>
    </row>
    <row r="219" spans="1:3" ht="13.2">
      <c r="A219" s="37"/>
      <c r="B219" s="37"/>
      <c r="C219" s="37"/>
    </row>
    <row r="220" spans="1:3" ht="13.2">
      <c r="A220" s="37"/>
      <c r="B220" s="37"/>
      <c r="C220" s="37"/>
    </row>
    <row r="221" spans="1:3" ht="13.2">
      <c r="A221" s="37"/>
      <c r="B221" s="37"/>
      <c r="C221" s="37"/>
    </row>
    <row r="222" spans="1:3" ht="13.2">
      <c r="A222" s="37"/>
      <c r="B222" s="37"/>
      <c r="C222" s="37"/>
    </row>
    <row r="223" spans="1:3" ht="13.2">
      <c r="A223" s="37"/>
      <c r="B223" s="37"/>
      <c r="C223" s="37"/>
    </row>
    <row r="224" spans="1:3" ht="13.2">
      <c r="A224" s="37"/>
      <c r="B224" s="37"/>
      <c r="C224" s="37"/>
    </row>
    <row r="225" spans="1:3" ht="13.2">
      <c r="A225" s="37"/>
      <c r="B225" s="37"/>
      <c r="C225" s="37"/>
    </row>
    <row r="226" spans="1:3" ht="13.2">
      <c r="A226" s="37"/>
      <c r="B226" s="37"/>
      <c r="C226" s="37"/>
    </row>
    <row r="227" spans="1:3" ht="13.2">
      <c r="A227" s="37"/>
      <c r="B227" s="37"/>
      <c r="C227" s="37"/>
    </row>
    <row r="228" spans="1:3" ht="13.2">
      <c r="A228" s="37"/>
      <c r="B228" s="37"/>
      <c r="C228" s="37"/>
    </row>
    <row r="229" spans="1:3" ht="13.2">
      <c r="A229" s="37"/>
      <c r="B229" s="37"/>
      <c r="C229" s="37"/>
    </row>
    <row r="230" spans="1:3" ht="13.2">
      <c r="A230" s="37"/>
      <c r="B230" s="37"/>
      <c r="C230" s="37"/>
    </row>
    <row r="231" spans="1:3" ht="13.2">
      <c r="A231" s="37"/>
      <c r="B231" s="37"/>
      <c r="C231" s="37"/>
    </row>
    <row r="232" spans="1:3" ht="13.2">
      <c r="A232" s="37"/>
      <c r="B232" s="37"/>
      <c r="C232" s="37"/>
    </row>
    <row r="233" spans="1:3" ht="13.2">
      <c r="A233" s="37"/>
      <c r="B233" s="37"/>
      <c r="C233" s="37"/>
    </row>
    <row r="234" spans="1:3" ht="13.2">
      <c r="A234" s="37"/>
      <c r="B234" s="37"/>
      <c r="C234" s="37"/>
    </row>
    <row r="235" spans="1:3" ht="13.2">
      <c r="A235" s="37"/>
      <c r="B235" s="37"/>
      <c r="C235" s="37"/>
    </row>
    <row r="236" spans="1:3" ht="13.2">
      <c r="A236" s="37"/>
      <c r="B236" s="37"/>
      <c r="C236" s="37"/>
    </row>
    <row r="237" spans="1:3" ht="13.2">
      <c r="A237" s="37"/>
      <c r="B237" s="37"/>
      <c r="C237" s="37"/>
    </row>
    <row r="238" spans="1:3" ht="13.2">
      <c r="A238" s="37"/>
      <c r="B238" s="37"/>
      <c r="C238" s="37"/>
    </row>
    <row r="239" spans="1:3" ht="13.2">
      <c r="A239" s="37"/>
      <c r="B239" s="37"/>
      <c r="C239" s="37"/>
    </row>
    <row r="240" spans="1:3" ht="13.2">
      <c r="A240" s="37"/>
      <c r="B240" s="37"/>
      <c r="C240" s="37"/>
    </row>
    <row r="241" spans="1:3" ht="13.2">
      <c r="A241" s="37"/>
      <c r="B241" s="37"/>
      <c r="C241" s="37"/>
    </row>
    <row r="242" spans="1:3" ht="13.2">
      <c r="A242" s="37"/>
      <c r="B242" s="37"/>
      <c r="C242" s="37"/>
    </row>
    <row r="243" spans="1:3" ht="13.2">
      <c r="A243" s="37"/>
      <c r="B243" s="37"/>
      <c r="C243" s="37"/>
    </row>
    <row r="244" spans="1:3" ht="13.2">
      <c r="A244" s="37"/>
      <c r="B244" s="37"/>
      <c r="C244" s="37"/>
    </row>
    <row r="245" spans="1:3" ht="13.2">
      <c r="A245" s="37"/>
      <c r="B245" s="37"/>
      <c r="C245" s="37"/>
    </row>
    <row r="246" spans="1:3" ht="13.2">
      <c r="A246" s="37"/>
      <c r="B246" s="37"/>
      <c r="C246" s="37"/>
    </row>
    <row r="247" spans="1:3" ht="13.2">
      <c r="A247" s="37"/>
      <c r="B247" s="37"/>
      <c r="C247" s="37"/>
    </row>
    <row r="248" spans="1:3" ht="13.2">
      <c r="A248" s="37"/>
      <c r="B248" s="37"/>
      <c r="C248" s="37"/>
    </row>
    <row r="249" spans="1:3" ht="13.2">
      <c r="A249" s="37"/>
      <c r="B249" s="37"/>
      <c r="C249" s="37"/>
    </row>
    <row r="250" spans="1:3" ht="13.2">
      <c r="A250" s="37"/>
      <c r="B250" s="37"/>
      <c r="C250" s="37"/>
    </row>
    <row r="251" spans="1:3" ht="13.2">
      <c r="A251" s="37"/>
      <c r="B251" s="37"/>
      <c r="C251" s="37"/>
    </row>
    <row r="252" spans="1:3" ht="13.2">
      <c r="A252" s="37"/>
      <c r="B252" s="37"/>
      <c r="C252" s="37"/>
    </row>
    <row r="253" spans="1:3" ht="13.2">
      <c r="A253" s="37"/>
      <c r="B253" s="37"/>
      <c r="C253" s="37"/>
    </row>
    <row r="254" spans="1:3" ht="13.2">
      <c r="A254" s="37"/>
      <c r="B254" s="37"/>
      <c r="C254" s="37"/>
    </row>
    <row r="255" spans="1:3" ht="13.2">
      <c r="A255" s="37"/>
      <c r="B255" s="37"/>
      <c r="C255" s="37"/>
    </row>
    <row r="256" spans="1:3" ht="13.2">
      <c r="A256" s="37"/>
      <c r="B256" s="37"/>
      <c r="C256" s="37"/>
    </row>
    <row r="257" spans="1:3" ht="13.2">
      <c r="A257" s="37"/>
      <c r="B257" s="37"/>
      <c r="C257" s="37"/>
    </row>
    <row r="258" spans="1:3" ht="13.2">
      <c r="A258" s="37"/>
      <c r="B258" s="37"/>
      <c r="C258" s="37"/>
    </row>
    <row r="259" spans="1:3" ht="13.2">
      <c r="A259" s="37"/>
      <c r="B259" s="37"/>
      <c r="C259" s="37"/>
    </row>
    <row r="260" spans="1:3" ht="13.2">
      <c r="A260" s="37"/>
      <c r="B260" s="37"/>
      <c r="C260" s="37"/>
    </row>
    <row r="261" spans="1:3" ht="13.2">
      <c r="A261" s="37"/>
      <c r="B261" s="37"/>
      <c r="C261" s="37"/>
    </row>
    <row r="262" spans="1:3" ht="13.2">
      <c r="A262" s="37"/>
      <c r="B262" s="37"/>
      <c r="C262" s="37"/>
    </row>
    <row r="263" spans="1:3" ht="13.2">
      <c r="A263" s="37"/>
      <c r="B263" s="37"/>
      <c r="C263" s="37"/>
    </row>
    <row r="264" spans="1:3" ht="13.2">
      <c r="A264" s="37"/>
      <c r="B264" s="37"/>
      <c r="C264" s="37"/>
    </row>
    <row r="265" spans="1:3" ht="13.2">
      <c r="A265" s="37"/>
      <c r="B265" s="37"/>
      <c r="C265" s="37"/>
    </row>
    <row r="266" spans="1:3" ht="13.2">
      <c r="A266" s="37"/>
      <c r="B266" s="37"/>
      <c r="C266" s="37"/>
    </row>
    <row r="267" spans="1:3" ht="13.2">
      <c r="A267" s="37"/>
      <c r="B267" s="37"/>
      <c r="C267" s="37"/>
    </row>
    <row r="268" spans="1:3" ht="13.2">
      <c r="A268" s="37"/>
      <c r="B268" s="37"/>
      <c r="C268" s="37"/>
    </row>
    <row r="269" spans="1:3" ht="13.2">
      <c r="A269" s="37"/>
      <c r="B269" s="37"/>
      <c r="C269" s="37"/>
    </row>
    <row r="270" spans="1:3" ht="13.2">
      <c r="A270" s="37"/>
      <c r="B270" s="37"/>
      <c r="C270" s="37"/>
    </row>
    <row r="271" spans="1:3" ht="13.2">
      <c r="A271" s="37"/>
      <c r="B271" s="37"/>
      <c r="C271" s="37"/>
    </row>
    <row r="272" spans="1:3" ht="13.2">
      <c r="A272" s="37"/>
      <c r="B272" s="37"/>
      <c r="C272" s="37"/>
    </row>
    <row r="273" spans="1:3" ht="13.2">
      <c r="A273" s="37"/>
      <c r="B273" s="37"/>
      <c r="C273" s="37"/>
    </row>
    <row r="274" spans="1:3" ht="13.2">
      <c r="A274" s="37"/>
      <c r="B274" s="37"/>
      <c r="C274" s="37"/>
    </row>
    <row r="275" spans="1:3" ht="13.2">
      <c r="A275" s="37"/>
      <c r="B275" s="37"/>
      <c r="C275" s="37"/>
    </row>
    <row r="276" spans="1:3" ht="13.2">
      <c r="A276" s="37"/>
      <c r="B276" s="37"/>
      <c r="C276" s="37"/>
    </row>
    <row r="277" spans="1:3" ht="13.2">
      <c r="A277" s="37"/>
      <c r="B277" s="37"/>
      <c r="C277" s="37"/>
    </row>
    <row r="278" spans="1:3" ht="13.2">
      <c r="A278" s="37"/>
      <c r="B278" s="37"/>
      <c r="C278" s="37"/>
    </row>
    <row r="279" spans="1:3" ht="13.2">
      <c r="A279" s="37"/>
      <c r="B279" s="37"/>
      <c r="C279" s="37"/>
    </row>
    <row r="280" spans="1:3" ht="13.2">
      <c r="A280" s="37"/>
      <c r="B280" s="37"/>
      <c r="C280" s="37"/>
    </row>
    <row r="281" spans="1:3" ht="13.2">
      <c r="A281" s="37"/>
      <c r="B281" s="37"/>
      <c r="C281" s="37"/>
    </row>
    <row r="282" spans="1:3" ht="13.2">
      <c r="A282" s="37"/>
      <c r="B282" s="37"/>
      <c r="C282" s="37"/>
    </row>
    <row r="283" spans="1:3" ht="13.2">
      <c r="A283" s="37"/>
      <c r="B283" s="37"/>
      <c r="C283" s="37"/>
    </row>
    <row r="284" spans="1:3" ht="13.2">
      <c r="A284" s="37"/>
      <c r="B284" s="37"/>
      <c r="C284" s="37"/>
    </row>
    <row r="285" spans="1:3" ht="13.2">
      <c r="A285" s="37"/>
      <c r="B285" s="37"/>
      <c r="C285" s="37"/>
    </row>
    <row r="286" spans="1:3" ht="13.2">
      <c r="A286" s="37"/>
      <c r="B286" s="37"/>
      <c r="C286" s="37"/>
    </row>
    <row r="287" spans="1:3" ht="13.2">
      <c r="A287" s="37"/>
      <c r="B287" s="37"/>
      <c r="C287" s="37"/>
    </row>
    <row r="288" spans="1:3" ht="13.2">
      <c r="A288" s="37"/>
      <c r="B288" s="37"/>
      <c r="C288" s="37"/>
    </row>
    <row r="289" spans="1:3" ht="13.2">
      <c r="A289" s="37"/>
      <c r="B289" s="37"/>
      <c r="C289" s="37"/>
    </row>
    <row r="290" spans="1:3" ht="13.2">
      <c r="A290" s="37"/>
      <c r="B290" s="37"/>
      <c r="C290" s="37"/>
    </row>
    <row r="291" spans="1:3" ht="13.2">
      <c r="A291" s="37"/>
      <c r="B291" s="37"/>
      <c r="C291" s="37"/>
    </row>
    <row r="292" spans="1:3" ht="13.2">
      <c r="A292" s="37"/>
      <c r="B292" s="37"/>
      <c r="C292" s="37"/>
    </row>
    <row r="293" spans="1:3" ht="13.2">
      <c r="A293" s="37"/>
      <c r="B293" s="37"/>
      <c r="C293" s="37"/>
    </row>
    <row r="294" spans="1:3" ht="13.2">
      <c r="A294" s="37"/>
      <c r="B294" s="37"/>
      <c r="C294" s="37"/>
    </row>
    <row r="295" spans="1:3" ht="13.2">
      <c r="A295" s="37"/>
      <c r="B295" s="37"/>
      <c r="C295" s="37"/>
    </row>
    <row r="296" spans="1:3" ht="13.2">
      <c r="A296" s="37"/>
      <c r="B296" s="37"/>
      <c r="C296" s="37"/>
    </row>
    <row r="297" spans="1:3" ht="13.2">
      <c r="A297" s="37"/>
      <c r="B297" s="37"/>
      <c r="C297" s="37"/>
    </row>
    <row r="298" spans="1:3" ht="13.2">
      <c r="A298" s="37"/>
      <c r="B298" s="37"/>
      <c r="C298" s="37"/>
    </row>
    <row r="299" spans="1:3" ht="13.2">
      <c r="A299" s="37"/>
      <c r="B299" s="37"/>
      <c r="C299" s="37"/>
    </row>
    <row r="300" spans="1:3" ht="13.2">
      <c r="A300" s="37"/>
      <c r="B300" s="37"/>
      <c r="C300" s="37"/>
    </row>
    <row r="301" spans="1:3" ht="13.2">
      <c r="A301" s="37"/>
      <c r="B301" s="37"/>
      <c r="C301" s="37"/>
    </row>
    <row r="302" spans="1:3" ht="13.2">
      <c r="A302" s="37"/>
      <c r="B302" s="37"/>
      <c r="C302" s="37"/>
    </row>
    <row r="303" spans="1:3" ht="13.2">
      <c r="A303" s="37"/>
      <c r="B303" s="37"/>
      <c r="C303" s="37"/>
    </row>
    <row r="304" spans="1:3" ht="13.2">
      <c r="A304" s="37"/>
      <c r="B304" s="37"/>
      <c r="C304" s="37"/>
    </row>
    <row r="305" spans="1:3" ht="13.2">
      <c r="A305" s="37"/>
      <c r="B305" s="37"/>
      <c r="C305" s="37"/>
    </row>
    <row r="306" spans="1:3" ht="13.2">
      <c r="A306" s="37"/>
      <c r="B306" s="37"/>
      <c r="C306" s="37"/>
    </row>
    <row r="307" spans="1:3" ht="13.2">
      <c r="A307" s="37"/>
      <c r="B307" s="37"/>
      <c r="C307" s="37"/>
    </row>
    <row r="308" spans="1:3" ht="13.2">
      <c r="A308" s="37"/>
      <c r="B308" s="37"/>
      <c r="C308" s="37"/>
    </row>
    <row r="309" spans="1:3" ht="13.2">
      <c r="A309" s="37"/>
      <c r="B309" s="37"/>
      <c r="C309" s="37"/>
    </row>
    <row r="310" spans="1:3" ht="13.2">
      <c r="A310" s="37"/>
      <c r="B310" s="37"/>
      <c r="C310" s="37"/>
    </row>
    <row r="311" spans="1:3" ht="13.2">
      <c r="A311" s="37"/>
      <c r="B311" s="37"/>
      <c r="C311" s="37"/>
    </row>
    <row r="312" spans="1:3" ht="13.2">
      <c r="A312" s="37"/>
      <c r="B312" s="37"/>
      <c r="C312" s="37"/>
    </row>
    <row r="313" spans="1:3" ht="13.2">
      <c r="A313" s="37"/>
      <c r="B313" s="37"/>
      <c r="C313" s="37"/>
    </row>
    <row r="314" spans="1:3" ht="13.2">
      <c r="A314" s="37"/>
      <c r="B314" s="37"/>
      <c r="C314" s="37"/>
    </row>
    <row r="315" spans="1:3" ht="13.2">
      <c r="A315" s="37"/>
      <c r="B315" s="37"/>
      <c r="C315" s="37"/>
    </row>
    <row r="316" spans="1:3" ht="13.2">
      <c r="A316" s="37"/>
      <c r="B316" s="37"/>
      <c r="C316" s="37"/>
    </row>
    <row r="317" spans="1:3" ht="13.2">
      <c r="A317" s="37"/>
      <c r="B317" s="37"/>
      <c r="C317" s="37"/>
    </row>
    <row r="318" spans="1:3" ht="13.2">
      <c r="A318" s="37"/>
      <c r="B318" s="37"/>
      <c r="C318" s="37"/>
    </row>
    <row r="319" spans="1:3" ht="13.2">
      <c r="A319" s="37"/>
      <c r="B319" s="37"/>
      <c r="C319" s="37"/>
    </row>
    <row r="320" spans="1:3" ht="13.2">
      <c r="A320" s="37"/>
      <c r="B320" s="37"/>
      <c r="C320" s="37"/>
    </row>
    <row r="321" spans="1:3" ht="13.2">
      <c r="A321" s="37"/>
      <c r="B321" s="37"/>
      <c r="C321" s="37"/>
    </row>
    <row r="322" spans="1:3" ht="13.2">
      <c r="A322" s="37"/>
      <c r="B322" s="37"/>
      <c r="C322" s="37"/>
    </row>
    <row r="323" spans="1:3" ht="13.2">
      <c r="A323" s="37"/>
      <c r="B323" s="37"/>
      <c r="C323" s="37"/>
    </row>
    <row r="324" spans="1:3" ht="13.2">
      <c r="A324" s="37"/>
      <c r="B324" s="37"/>
      <c r="C324" s="37"/>
    </row>
    <row r="325" spans="1:3" ht="13.2">
      <c r="A325" s="37"/>
      <c r="B325" s="37"/>
      <c r="C325" s="37"/>
    </row>
    <row r="326" spans="1:3" ht="13.2">
      <c r="A326" s="37"/>
      <c r="B326" s="37"/>
      <c r="C326" s="37"/>
    </row>
    <row r="327" spans="1:3" ht="13.2">
      <c r="A327" s="37"/>
      <c r="B327" s="37"/>
      <c r="C327" s="37"/>
    </row>
    <row r="328" spans="1:3" ht="13.2">
      <c r="A328" s="37"/>
      <c r="B328" s="37"/>
      <c r="C328" s="37"/>
    </row>
    <row r="329" spans="1:3" ht="13.2">
      <c r="A329" s="37"/>
      <c r="B329" s="37"/>
      <c r="C329" s="37"/>
    </row>
    <row r="330" spans="1:3" ht="13.2">
      <c r="A330" s="37"/>
      <c r="B330" s="37"/>
      <c r="C330" s="37"/>
    </row>
    <row r="331" spans="1:3" ht="13.2">
      <c r="A331" s="37"/>
      <c r="B331" s="37"/>
      <c r="C331" s="37"/>
    </row>
    <row r="332" spans="1:3" ht="13.2">
      <c r="A332" s="37"/>
      <c r="B332" s="37"/>
      <c r="C332" s="37"/>
    </row>
    <row r="333" spans="1:3" ht="13.2">
      <c r="A333" s="37"/>
      <c r="B333" s="37"/>
      <c r="C333" s="37"/>
    </row>
    <row r="334" spans="1:3" ht="13.2">
      <c r="A334" s="37"/>
      <c r="B334" s="37"/>
      <c r="C334" s="37"/>
    </row>
    <row r="335" spans="1:3" ht="13.2">
      <c r="A335" s="37"/>
      <c r="B335" s="37"/>
      <c r="C335" s="37"/>
    </row>
    <row r="336" spans="1:3" ht="13.2">
      <c r="A336" s="37"/>
      <c r="B336" s="37"/>
      <c r="C336" s="37"/>
    </row>
    <row r="337" spans="1:3" ht="13.2">
      <c r="A337" s="37"/>
      <c r="B337" s="37"/>
      <c r="C337" s="37"/>
    </row>
    <row r="338" spans="1:3" ht="13.2">
      <c r="A338" s="37"/>
      <c r="B338" s="37"/>
      <c r="C338" s="37"/>
    </row>
    <row r="339" spans="1:3" ht="13.2">
      <c r="A339" s="37"/>
      <c r="B339" s="37"/>
      <c r="C339" s="37"/>
    </row>
    <row r="340" spans="1:3" ht="13.2">
      <c r="A340" s="37"/>
      <c r="B340" s="37"/>
      <c r="C340" s="37"/>
    </row>
    <row r="341" spans="1:3" ht="13.2">
      <c r="A341" s="37"/>
      <c r="B341" s="37"/>
      <c r="C341" s="37"/>
    </row>
    <row r="342" spans="1:3" ht="13.2">
      <c r="A342" s="37"/>
      <c r="B342" s="37"/>
      <c r="C342" s="37"/>
    </row>
    <row r="343" spans="1:3" ht="13.2">
      <c r="A343" s="37"/>
      <c r="B343" s="37"/>
      <c r="C343" s="37"/>
    </row>
    <row r="344" spans="1:3" ht="13.2">
      <c r="A344" s="37"/>
      <c r="B344" s="37"/>
      <c r="C344" s="37"/>
    </row>
    <row r="345" spans="1:3" ht="13.2">
      <c r="A345" s="37"/>
      <c r="B345" s="37"/>
      <c r="C345" s="37"/>
    </row>
    <row r="346" spans="1:3" ht="13.2">
      <c r="A346" s="37"/>
      <c r="B346" s="37"/>
      <c r="C346" s="37"/>
    </row>
    <row r="347" spans="1:3" ht="13.2">
      <c r="A347" s="37"/>
      <c r="B347" s="37"/>
      <c r="C347" s="37"/>
    </row>
    <row r="348" spans="1:3" ht="13.2">
      <c r="A348" s="37"/>
      <c r="B348" s="37"/>
      <c r="C348" s="37"/>
    </row>
    <row r="349" spans="1:3" ht="13.2">
      <c r="A349" s="37"/>
      <c r="B349" s="37"/>
      <c r="C349" s="37"/>
    </row>
    <row r="350" spans="1:3" ht="13.2">
      <c r="A350" s="37"/>
      <c r="B350" s="37"/>
      <c r="C350" s="37"/>
    </row>
    <row r="351" spans="1:3" ht="13.2">
      <c r="A351" s="37"/>
      <c r="B351" s="37"/>
      <c r="C351" s="37"/>
    </row>
    <row r="352" spans="1:3" ht="13.2">
      <c r="A352" s="37"/>
      <c r="B352" s="37"/>
      <c r="C352" s="37"/>
    </row>
    <row r="353" spans="1:3" ht="13.2">
      <c r="A353" s="37"/>
      <c r="B353" s="37"/>
      <c r="C353" s="37"/>
    </row>
    <row r="354" spans="1:3" ht="13.2">
      <c r="A354" s="37"/>
      <c r="B354" s="37"/>
      <c r="C354" s="37"/>
    </row>
    <row r="355" spans="1:3" ht="13.2">
      <c r="A355" s="37"/>
      <c r="B355" s="37"/>
      <c r="C355" s="37"/>
    </row>
    <row r="356" spans="1:3" ht="13.2">
      <c r="A356" s="37"/>
      <c r="B356" s="37"/>
      <c r="C356" s="37"/>
    </row>
    <row r="357" spans="1:3" ht="13.2">
      <c r="A357" s="37"/>
      <c r="B357" s="37"/>
      <c r="C357" s="37"/>
    </row>
    <row r="358" spans="1:3" ht="13.2">
      <c r="A358" s="37"/>
      <c r="B358" s="37"/>
      <c r="C358" s="37"/>
    </row>
    <row r="359" spans="1:3" ht="13.2">
      <c r="A359" s="37"/>
      <c r="B359" s="37"/>
      <c r="C359" s="37"/>
    </row>
    <row r="360" spans="1:3" ht="13.2">
      <c r="A360" s="37"/>
      <c r="B360" s="37"/>
      <c r="C360" s="37"/>
    </row>
    <row r="361" spans="1:3" ht="13.2">
      <c r="A361" s="37"/>
      <c r="B361" s="37"/>
      <c r="C361" s="37"/>
    </row>
    <row r="362" spans="1:3" ht="13.2">
      <c r="A362" s="37"/>
      <c r="B362" s="37"/>
      <c r="C362" s="37"/>
    </row>
    <row r="363" spans="1:3" ht="13.2">
      <c r="A363" s="37"/>
      <c r="B363" s="37"/>
      <c r="C363" s="37"/>
    </row>
    <row r="364" spans="1:3" ht="13.2">
      <c r="A364" s="37"/>
      <c r="B364" s="37"/>
      <c r="C364" s="37"/>
    </row>
    <row r="365" spans="1:3" ht="13.2">
      <c r="A365" s="37"/>
      <c r="B365" s="37"/>
      <c r="C365" s="37"/>
    </row>
    <row r="366" spans="1:3" ht="13.2">
      <c r="A366" s="37"/>
      <c r="B366" s="37"/>
      <c r="C366" s="37"/>
    </row>
    <row r="367" spans="1:3" ht="13.2">
      <c r="A367" s="37"/>
      <c r="B367" s="37"/>
      <c r="C367" s="37"/>
    </row>
    <row r="368" spans="1:3" ht="13.2">
      <c r="A368" s="37"/>
      <c r="B368" s="37"/>
      <c r="C368" s="37"/>
    </row>
    <row r="369" spans="1:3" ht="13.2">
      <c r="A369" s="37"/>
      <c r="B369" s="37"/>
      <c r="C369" s="37"/>
    </row>
    <row r="370" spans="1:3" ht="13.2">
      <c r="A370" s="37"/>
      <c r="B370" s="37"/>
      <c r="C370" s="37"/>
    </row>
    <row r="371" spans="1:3" ht="13.2">
      <c r="A371" s="37"/>
      <c r="B371" s="37"/>
      <c r="C371" s="37"/>
    </row>
    <row r="372" spans="1:3" ht="13.2">
      <c r="A372" s="37"/>
      <c r="B372" s="37"/>
      <c r="C372" s="37"/>
    </row>
    <row r="373" spans="1:3" ht="13.2">
      <c r="A373" s="37"/>
      <c r="B373" s="37"/>
      <c r="C373" s="37"/>
    </row>
    <row r="374" spans="1:3" ht="13.2">
      <c r="A374" s="37"/>
      <c r="B374" s="37"/>
      <c r="C374" s="37"/>
    </row>
    <row r="375" spans="1:3" ht="13.2">
      <c r="A375" s="37"/>
      <c r="B375" s="37"/>
      <c r="C375" s="37"/>
    </row>
    <row r="376" spans="1:3" ht="13.2">
      <c r="A376" s="37"/>
      <c r="B376" s="37"/>
      <c r="C376" s="37"/>
    </row>
    <row r="377" spans="1:3" ht="13.2">
      <c r="A377" s="37"/>
      <c r="B377" s="37"/>
      <c r="C377" s="37"/>
    </row>
    <row r="378" spans="1:3" ht="13.2">
      <c r="A378" s="37"/>
      <c r="B378" s="37"/>
      <c r="C378" s="37"/>
    </row>
    <row r="379" spans="1:3" ht="13.2">
      <c r="A379" s="37"/>
      <c r="B379" s="37"/>
      <c r="C379" s="37"/>
    </row>
    <row r="380" spans="1:3" ht="13.2">
      <c r="A380" s="37"/>
      <c r="B380" s="37"/>
      <c r="C380" s="37"/>
    </row>
    <row r="381" spans="1:3" ht="13.2">
      <c r="A381" s="37"/>
      <c r="B381" s="37"/>
      <c r="C381" s="37"/>
    </row>
    <row r="382" spans="1:3" ht="13.2">
      <c r="A382" s="37"/>
      <c r="B382" s="37"/>
      <c r="C382" s="37"/>
    </row>
    <row r="383" spans="1:3" ht="13.2">
      <c r="A383" s="37"/>
      <c r="B383" s="37"/>
      <c r="C383" s="37"/>
    </row>
    <row r="384" spans="1:3" ht="13.2">
      <c r="A384" s="37"/>
      <c r="B384" s="37"/>
      <c r="C384" s="37"/>
    </row>
    <row r="385" spans="1:3" ht="13.2">
      <c r="A385" s="37"/>
      <c r="B385" s="37"/>
      <c r="C385" s="37"/>
    </row>
    <row r="386" spans="1:3" ht="13.2">
      <c r="A386" s="37"/>
      <c r="B386" s="37"/>
      <c r="C386" s="37"/>
    </row>
    <row r="387" spans="1:3" ht="13.2">
      <c r="A387" s="37"/>
      <c r="B387" s="37"/>
      <c r="C387" s="37"/>
    </row>
    <row r="388" spans="1:3" ht="13.2">
      <c r="A388" s="37"/>
      <c r="B388" s="37"/>
      <c r="C388" s="37"/>
    </row>
    <row r="389" spans="1:3" ht="13.2">
      <c r="A389" s="37"/>
      <c r="B389" s="37"/>
      <c r="C389" s="37"/>
    </row>
    <row r="390" spans="1:3" ht="13.2">
      <c r="A390" s="37"/>
      <c r="B390" s="37"/>
      <c r="C390" s="37"/>
    </row>
    <row r="391" spans="1:3" ht="13.2">
      <c r="A391" s="37"/>
      <c r="B391" s="37"/>
      <c r="C391" s="37"/>
    </row>
    <row r="392" spans="1:3" ht="13.2">
      <c r="A392" s="37"/>
      <c r="B392" s="37"/>
      <c r="C392" s="37"/>
    </row>
    <row r="393" spans="1:3" ht="13.2">
      <c r="A393" s="37"/>
      <c r="B393" s="37"/>
      <c r="C393" s="37"/>
    </row>
    <row r="394" spans="1:3" ht="13.2">
      <c r="A394" s="37"/>
      <c r="B394" s="37"/>
      <c r="C394" s="37"/>
    </row>
    <row r="395" spans="1:3" ht="13.2">
      <c r="A395" s="37"/>
      <c r="B395" s="37"/>
      <c r="C395" s="37"/>
    </row>
    <row r="396" spans="1:3" ht="13.2">
      <c r="A396" s="37"/>
      <c r="B396" s="37"/>
      <c r="C396" s="37"/>
    </row>
    <row r="397" spans="1:3" ht="13.2">
      <c r="A397" s="37"/>
      <c r="B397" s="37"/>
      <c r="C397" s="37"/>
    </row>
    <row r="398" spans="1:3" ht="13.2">
      <c r="A398" s="37"/>
      <c r="B398" s="37"/>
      <c r="C398" s="37"/>
    </row>
    <row r="399" spans="1:3" ht="13.2">
      <c r="A399" s="37"/>
      <c r="B399" s="37"/>
      <c r="C399" s="37"/>
    </row>
    <row r="400" spans="1:3" ht="13.2">
      <c r="A400" s="37"/>
      <c r="B400" s="37"/>
      <c r="C400" s="37"/>
    </row>
    <row r="401" spans="1:3" ht="13.2">
      <c r="A401" s="37"/>
      <c r="B401" s="37"/>
      <c r="C401" s="37"/>
    </row>
    <row r="402" spans="1:3" ht="13.2">
      <c r="A402" s="37"/>
      <c r="B402" s="37"/>
      <c r="C402" s="37"/>
    </row>
    <row r="403" spans="1:3" ht="13.2">
      <c r="A403" s="37"/>
      <c r="B403" s="37"/>
      <c r="C403" s="37"/>
    </row>
    <row r="404" spans="1:3" ht="13.2">
      <c r="A404" s="37"/>
      <c r="B404" s="37"/>
      <c r="C404" s="37"/>
    </row>
    <row r="405" spans="1:3" ht="13.2">
      <c r="A405" s="37"/>
      <c r="B405" s="37"/>
      <c r="C405" s="37"/>
    </row>
    <row r="406" spans="1:3" ht="13.2">
      <c r="A406" s="37"/>
      <c r="B406" s="37"/>
      <c r="C406" s="37"/>
    </row>
    <row r="407" spans="1:3" ht="13.2">
      <c r="A407" s="37"/>
      <c r="B407" s="37"/>
      <c r="C407" s="37"/>
    </row>
    <row r="408" spans="1:3" ht="13.2">
      <c r="A408" s="37"/>
      <c r="B408" s="37"/>
      <c r="C408" s="37"/>
    </row>
    <row r="409" spans="1:3" ht="13.2">
      <c r="A409" s="37"/>
      <c r="B409" s="37"/>
      <c r="C409" s="37"/>
    </row>
    <row r="410" spans="1:3" ht="13.2">
      <c r="A410" s="37"/>
      <c r="B410" s="37"/>
      <c r="C410" s="37"/>
    </row>
    <row r="411" spans="1:3" ht="13.2">
      <c r="A411" s="37"/>
      <c r="B411" s="37"/>
      <c r="C411" s="37"/>
    </row>
    <row r="412" spans="1:3" ht="13.2">
      <c r="A412" s="37"/>
      <c r="B412" s="37"/>
      <c r="C412" s="37"/>
    </row>
    <row r="413" spans="1:3" ht="13.2">
      <c r="A413" s="37"/>
      <c r="B413" s="37"/>
      <c r="C413" s="37"/>
    </row>
    <row r="414" spans="1:3" ht="13.2">
      <c r="A414" s="37"/>
      <c r="B414" s="37"/>
      <c r="C414" s="37"/>
    </row>
    <row r="415" spans="1:3" ht="13.2">
      <c r="A415" s="37"/>
      <c r="B415" s="37"/>
      <c r="C415" s="37"/>
    </row>
    <row r="416" spans="1:3" ht="13.2">
      <c r="A416" s="37"/>
      <c r="B416" s="37"/>
      <c r="C416" s="37"/>
    </row>
    <row r="417" spans="1:3" ht="13.2">
      <c r="A417" s="37"/>
      <c r="B417" s="37"/>
      <c r="C417" s="37"/>
    </row>
    <row r="418" spans="1:3" ht="13.2">
      <c r="A418" s="37"/>
      <c r="B418" s="37"/>
      <c r="C418" s="37"/>
    </row>
    <row r="419" spans="1:3" ht="13.2">
      <c r="A419" s="37"/>
      <c r="B419" s="37"/>
      <c r="C419" s="37"/>
    </row>
    <row r="420" spans="1:3" ht="13.2">
      <c r="A420" s="37"/>
      <c r="B420" s="37"/>
      <c r="C420" s="37"/>
    </row>
    <row r="421" spans="1:3" ht="13.2">
      <c r="A421" s="37"/>
      <c r="B421" s="37"/>
      <c r="C421" s="37"/>
    </row>
    <row r="422" spans="1:3" ht="13.2">
      <c r="A422" s="37"/>
      <c r="B422" s="37"/>
      <c r="C422" s="37"/>
    </row>
    <row r="423" spans="1:3" ht="13.2">
      <c r="A423" s="37"/>
      <c r="B423" s="37"/>
      <c r="C423" s="37"/>
    </row>
    <row r="424" spans="1:3" ht="13.2">
      <c r="A424" s="37"/>
      <c r="B424" s="37"/>
      <c r="C424" s="37"/>
    </row>
    <row r="425" spans="1:3" ht="13.2">
      <c r="A425" s="37"/>
      <c r="B425" s="37"/>
      <c r="C425" s="37"/>
    </row>
    <row r="426" spans="1:3" ht="13.2">
      <c r="A426" s="37"/>
      <c r="B426" s="37"/>
      <c r="C426" s="37"/>
    </row>
    <row r="427" spans="1:3" ht="13.2">
      <c r="A427" s="37"/>
      <c r="B427" s="37"/>
      <c r="C427" s="37"/>
    </row>
    <row r="428" spans="1:3" ht="13.2">
      <c r="A428" s="37"/>
      <c r="B428" s="37"/>
      <c r="C428" s="37"/>
    </row>
    <row r="429" spans="1:3" ht="13.2">
      <c r="A429" s="37"/>
      <c r="B429" s="37"/>
      <c r="C429" s="37"/>
    </row>
    <row r="430" spans="1:3" ht="13.2">
      <c r="A430" s="37"/>
      <c r="B430" s="37"/>
      <c r="C430" s="37"/>
    </row>
    <row r="431" spans="1:3" ht="13.2">
      <c r="A431" s="37"/>
      <c r="B431" s="37"/>
      <c r="C431" s="37"/>
    </row>
    <row r="432" spans="1:3" ht="13.2">
      <c r="A432" s="37"/>
      <c r="B432" s="37"/>
      <c r="C432" s="37"/>
    </row>
    <row r="433" spans="1:3" ht="13.2">
      <c r="A433" s="37"/>
      <c r="B433" s="37"/>
      <c r="C433" s="37"/>
    </row>
    <row r="434" spans="1:3" ht="13.2">
      <c r="A434" s="37"/>
      <c r="B434" s="37"/>
      <c r="C434" s="37"/>
    </row>
    <row r="435" spans="1:3" ht="13.2">
      <c r="A435" s="37"/>
      <c r="B435" s="37"/>
      <c r="C435" s="37"/>
    </row>
    <row r="436" spans="1:3" ht="13.2">
      <c r="A436" s="37"/>
      <c r="B436" s="37"/>
      <c r="C436" s="37"/>
    </row>
    <row r="437" spans="1:3" ht="13.2">
      <c r="A437" s="37"/>
      <c r="B437" s="37"/>
      <c r="C437" s="37"/>
    </row>
    <row r="438" spans="1:3" ht="13.2">
      <c r="A438" s="37"/>
      <c r="B438" s="37"/>
      <c r="C438" s="37"/>
    </row>
    <row r="439" spans="1:3" ht="13.2">
      <c r="A439" s="37"/>
      <c r="B439" s="37"/>
      <c r="C439" s="37"/>
    </row>
    <row r="440" spans="1:3" ht="13.2">
      <c r="A440" s="37"/>
      <c r="B440" s="37"/>
      <c r="C440" s="37"/>
    </row>
    <row r="441" spans="1:3" ht="13.2">
      <c r="A441" s="37"/>
      <c r="B441" s="37"/>
      <c r="C441" s="37"/>
    </row>
    <row r="442" spans="1:3" ht="13.2">
      <c r="A442" s="37"/>
      <c r="B442" s="37"/>
      <c r="C442" s="37"/>
    </row>
    <row r="443" spans="1:3" ht="13.2">
      <c r="A443" s="37"/>
      <c r="B443" s="37"/>
      <c r="C443" s="37"/>
    </row>
    <row r="444" spans="1:3" ht="13.2">
      <c r="A444" s="37"/>
      <c r="B444" s="37"/>
      <c r="C444" s="37"/>
    </row>
    <row r="445" spans="1:3" ht="13.2">
      <c r="A445" s="37"/>
      <c r="B445" s="37"/>
      <c r="C445" s="37"/>
    </row>
    <row r="446" spans="1:3" ht="13.2">
      <c r="A446" s="37"/>
      <c r="B446" s="37"/>
      <c r="C446" s="37"/>
    </row>
    <row r="447" spans="1:3" ht="13.2">
      <c r="A447" s="37"/>
      <c r="B447" s="37"/>
      <c r="C447" s="37"/>
    </row>
    <row r="448" spans="1:3" ht="13.2">
      <c r="A448" s="37"/>
      <c r="B448" s="37"/>
      <c r="C448" s="37"/>
    </row>
    <row r="449" spans="1:3" ht="13.2">
      <c r="A449" s="37"/>
      <c r="B449" s="37"/>
      <c r="C449" s="37"/>
    </row>
    <row r="450" spans="1:3" ht="13.2">
      <c r="A450" s="37"/>
      <c r="B450" s="37"/>
      <c r="C450" s="37"/>
    </row>
    <row r="451" spans="1:3" ht="13.2">
      <c r="A451" s="37"/>
      <c r="B451" s="37"/>
      <c r="C451" s="37"/>
    </row>
    <row r="452" spans="1:3" ht="13.2">
      <c r="A452" s="37"/>
      <c r="B452" s="37"/>
      <c r="C452" s="37"/>
    </row>
    <row r="453" spans="1:3" ht="13.2">
      <c r="A453" s="37"/>
      <c r="B453" s="37"/>
      <c r="C453" s="37"/>
    </row>
    <row r="454" spans="1:3" ht="13.2">
      <c r="A454" s="37"/>
      <c r="B454" s="37"/>
      <c r="C454" s="37"/>
    </row>
    <row r="455" spans="1:3" ht="13.2">
      <c r="A455" s="37"/>
      <c r="B455" s="37"/>
      <c r="C455" s="37"/>
    </row>
    <row r="456" spans="1:3" ht="13.2">
      <c r="A456" s="37"/>
      <c r="B456" s="37"/>
      <c r="C456" s="37"/>
    </row>
    <row r="457" spans="1:3" ht="13.2">
      <c r="A457" s="37"/>
      <c r="B457" s="37"/>
      <c r="C457" s="37"/>
    </row>
    <row r="458" spans="1:3" ht="13.2">
      <c r="A458" s="37"/>
      <c r="B458" s="37"/>
      <c r="C458" s="37"/>
    </row>
    <row r="459" spans="1:3" ht="13.2">
      <c r="A459" s="37"/>
      <c r="B459" s="37"/>
      <c r="C459" s="37"/>
    </row>
    <row r="460" spans="1:3" ht="13.2">
      <c r="A460" s="37"/>
      <c r="B460" s="37"/>
      <c r="C460" s="37"/>
    </row>
    <row r="461" spans="1:3" ht="13.2">
      <c r="A461" s="37"/>
      <c r="B461" s="37"/>
      <c r="C461" s="37"/>
    </row>
    <row r="462" spans="1:3" ht="13.2">
      <c r="A462" s="37"/>
      <c r="B462" s="37"/>
      <c r="C462" s="37"/>
    </row>
    <row r="463" spans="1:3" ht="13.2">
      <c r="A463" s="37"/>
      <c r="B463" s="37"/>
      <c r="C463" s="37"/>
    </row>
    <row r="464" spans="1:3" ht="13.2">
      <c r="A464" s="37"/>
      <c r="B464" s="37"/>
      <c r="C464" s="37"/>
    </row>
    <row r="465" spans="1:3" ht="13.2">
      <c r="A465" s="37"/>
      <c r="B465" s="37"/>
      <c r="C465" s="37"/>
    </row>
    <row r="466" spans="1:3" ht="13.2">
      <c r="A466" s="37"/>
      <c r="B466" s="37"/>
      <c r="C466" s="37"/>
    </row>
    <row r="467" spans="1:3" ht="13.2">
      <c r="A467" s="37"/>
      <c r="B467" s="37"/>
      <c r="C467" s="37"/>
    </row>
    <row r="468" spans="1:3" ht="13.2">
      <c r="A468" s="37"/>
      <c r="B468" s="37"/>
      <c r="C468" s="37"/>
    </row>
    <row r="469" spans="1:3" ht="13.2">
      <c r="A469" s="37"/>
      <c r="B469" s="37"/>
      <c r="C469" s="37"/>
    </row>
    <row r="470" spans="1:3" ht="13.2">
      <c r="A470" s="37"/>
      <c r="B470" s="37"/>
      <c r="C470" s="37"/>
    </row>
    <row r="471" spans="1:3" ht="13.2">
      <c r="A471" s="37"/>
      <c r="B471" s="37"/>
      <c r="C471" s="37"/>
    </row>
    <row r="472" spans="1:3" ht="13.2">
      <c r="A472" s="37"/>
      <c r="B472" s="37"/>
      <c r="C472" s="37"/>
    </row>
    <row r="473" spans="1:3" ht="13.2">
      <c r="A473" s="37"/>
      <c r="B473" s="37"/>
      <c r="C473" s="37"/>
    </row>
    <row r="474" spans="1:3" ht="13.2">
      <c r="A474" s="37"/>
      <c r="B474" s="37"/>
      <c r="C474" s="37"/>
    </row>
    <row r="475" spans="1:3" ht="13.2">
      <c r="A475" s="37"/>
      <c r="B475" s="37"/>
      <c r="C475" s="37"/>
    </row>
    <row r="476" spans="1:3" ht="13.2">
      <c r="A476" s="37"/>
      <c r="B476" s="37"/>
      <c r="C476" s="37"/>
    </row>
    <row r="477" spans="1:3" ht="13.2">
      <c r="A477" s="37"/>
      <c r="B477" s="37"/>
      <c r="C477" s="37"/>
    </row>
    <row r="478" spans="1:3" ht="13.2">
      <c r="A478" s="37"/>
      <c r="B478" s="37"/>
      <c r="C478" s="37"/>
    </row>
    <row r="479" spans="1:3" ht="13.2">
      <c r="A479" s="37"/>
      <c r="B479" s="37"/>
      <c r="C479" s="37"/>
    </row>
    <row r="480" spans="1:3" ht="13.2">
      <c r="A480" s="37"/>
      <c r="B480" s="37"/>
      <c r="C480" s="37"/>
    </row>
    <row r="481" spans="1:3" ht="13.2">
      <c r="A481" s="37"/>
      <c r="B481" s="37"/>
      <c r="C481" s="37"/>
    </row>
    <row r="482" spans="1:3" ht="13.2">
      <c r="A482" s="37"/>
      <c r="B482" s="37"/>
      <c r="C482" s="37"/>
    </row>
    <row r="483" spans="1:3" ht="13.2">
      <c r="A483" s="37"/>
      <c r="B483" s="37"/>
      <c r="C483" s="37"/>
    </row>
    <row r="484" spans="1:3" ht="13.2">
      <c r="A484" s="37"/>
      <c r="B484" s="37"/>
      <c r="C484" s="37"/>
    </row>
    <row r="485" spans="1:3" ht="13.2">
      <c r="A485" s="37"/>
      <c r="B485" s="37"/>
      <c r="C485" s="37"/>
    </row>
    <row r="486" spans="1:3" ht="13.2">
      <c r="A486" s="37"/>
      <c r="B486" s="37"/>
      <c r="C486" s="37"/>
    </row>
    <row r="487" spans="1:3" ht="13.2">
      <c r="A487" s="37"/>
      <c r="B487" s="37"/>
      <c r="C487" s="37"/>
    </row>
    <row r="488" spans="1:3" ht="13.2">
      <c r="A488" s="37"/>
      <c r="B488" s="37"/>
      <c r="C488" s="37"/>
    </row>
    <row r="489" spans="1:3" ht="13.2">
      <c r="A489" s="37"/>
      <c r="B489" s="37"/>
      <c r="C489" s="37"/>
    </row>
    <row r="490" spans="1:3" ht="13.2">
      <c r="A490" s="37"/>
      <c r="B490" s="37"/>
      <c r="C490" s="37"/>
    </row>
    <row r="491" spans="1:3" ht="13.2">
      <c r="A491" s="37"/>
      <c r="B491" s="37"/>
      <c r="C491" s="37"/>
    </row>
    <row r="492" spans="1:3" ht="13.2">
      <c r="A492" s="37"/>
      <c r="B492" s="37"/>
      <c r="C492" s="37"/>
    </row>
    <row r="493" spans="1:3" ht="13.2">
      <c r="A493" s="37"/>
      <c r="B493" s="37"/>
      <c r="C493" s="37"/>
    </row>
    <row r="494" spans="1:3" ht="13.2">
      <c r="A494" s="37"/>
      <c r="B494" s="37"/>
      <c r="C494" s="37"/>
    </row>
    <row r="495" spans="1:3" ht="13.2">
      <c r="A495" s="37"/>
      <c r="B495" s="37"/>
      <c r="C495" s="37"/>
    </row>
    <row r="496" spans="1:3" ht="13.2">
      <c r="A496" s="37"/>
      <c r="B496" s="37"/>
      <c r="C496" s="37"/>
    </row>
    <row r="497" spans="1:3" ht="13.2">
      <c r="A497" s="37"/>
      <c r="B497" s="37"/>
      <c r="C497" s="37"/>
    </row>
    <row r="498" spans="1:3" ht="13.2">
      <c r="A498" s="37"/>
      <c r="B498" s="37"/>
      <c r="C498" s="37"/>
    </row>
    <row r="499" spans="1:3" ht="13.2">
      <c r="A499" s="37"/>
      <c r="B499" s="37"/>
      <c r="C499" s="37"/>
    </row>
    <row r="500" spans="1:3" ht="13.2">
      <c r="A500" s="37"/>
      <c r="B500" s="37"/>
      <c r="C500" s="37"/>
    </row>
    <row r="501" spans="1:3" ht="13.2">
      <c r="A501" s="37"/>
      <c r="B501" s="37"/>
      <c r="C501" s="37"/>
    </row>
    <row r="502" spans="1:3" ht="13.2">
      <c r="A502" s="37"/>
      <c r="B502" s="37"/>
      <c r="C502" s="37"/>
    </row>
    <row r="503" spans="1:3" ht="13.2">
      <c r="A503" s="37"/>
      <c r="B503" s="37"/>
      <c r="C503" s="37"/>
    </row>
    <row r="504" spans="1:3" ht="13.2">
      <c r="A504" s="37"/>
      <c r="B504" s="37"/>
      <c r="C504" s="37"/>
    </row>
    <row r="505" spans="1:3" ht="13.2">
      <c r="A505" s="37"/>
      <c r="B505" s="37"/>
      <c r="C505" s="37"/>
    </row>
    <row r="506" spans="1:3" ht="13.2">
      <c r="A506" s="37"/>
      <c r="B506" s="37"/>
      <c r="C506" s="37"/>
    </row>
    <row r="507" spans="1:3" ht="13.2">
      <c r="A507" s="37"/>
      <c r="B507" s="37"/>
      <c r="C507" s="37"/>
    </row>
    <row r="508" spans="1:3" ht="13.2">
      <c r="A508" s="37"/>
      <c r="B508" s="37"/>
      <c r="C508" s="37"/>
    </row>
    <row r="509" spans="1:3" ht="13.2">
      <c r="A509" s="37"/>
      <c r="B509" s="37"/>
      <c r="C509" s="37"/>
    </row>
    <row r="510" spans="1:3" ht="13.2">
      <c r="A510" s="37"/>
      <c r="B510" s="37"/>
      <c r="C510" s="37"/>
    </row>
    <row r="511" spans="1:3" ht="13.2">
      <c r="A511" s="37"/>
      <c r="B511" s="37"/>
      <c r="C511" s="37"/>
    </row>
    <row r="512" spans="1:3" ht="13.2">
      <c r="A512" s="37"/>
      <c r="B512" s="37"/>
      <c r="C512" s="37"/>
    </row>
    <row r="513" spans="1:3" ht="13.2">
      <c r="A513" s="37"/>
      <c r="B513" s="37"/>
      <c r="C513" s="37"/>
    </row>
    <row r="514" spans="1:3" ht="13.2">
      <c r="A514" s="37"/>
      <c r="B514" s="37"/>
      <c r="C514" s="37"/>
    </row>
    <row r="515" spans="1:3" ht="13.2">
      <c r="A515" s="37"/>
      <c r="B515" s="37"/>
      <c r="C515" s="37"/>
    </row>
    <row r="516" spans="1:3" ht="13.2">
      <c r="A516" s="37"/>
      <c r="B516" s="37"/>
      <c r="C516" s="37"/>
    </row>
    <row r="517" spans="1:3" ht="13.2">
      <c r="A517" s="37"/>
      <c r="B517" s="37"/>
      <c r="C517" s="37"/>
    </row>
    <row r="518" spans="1:3" ht="13.2">
      <c r="A518" s="37"/>
      <c r="B518" s="37"/>
      <c r="C518" s="37"/>
    </row>
    <row r="519" spans="1:3" ht="13.2">
      <c r="A519" s="37"/>
      <c r="B519" s="37"/>
      <c r="C519" s="37"/>
    </row>
    <row r="520" spans="1:3" ht="13.2">
      <c r="A520" s="37"/>
      <c r="B520" s="37"/>
      <c r="C520" s="37"/>
    </row>
    <row r="521" spans="1:3" ht="13.2">
      <c r="A521" s="37"/>
      <c r="B521" s="37"/>
      <c r="C521" s="37"/>
    </row>
    <row r="522" spans="1:3" ht="13.2">
      <c r="A522" s="37"/>
      <c r="B522" s="37"/>
      <c r="C522" s="37"/>
    </row>
    <row r="523" spans="1:3" ht="13.2">
      <c r="A523" s="37"/>
      <c r="B523" s="37"/>
      <c r="C523" s="37"/>
    </row>
    <row r="524" spans="1:3" ht="13.2">
      <c r="A524" s="37"/>
      <c r="B524" s="37"/>
      <c r="C524" s="37"/>
    </row>
    <row r="525" spans="1:3" ht="13.2">
      <c r="A525" s="37"/>
      <c r="B525" s="37"/>
      <c r="C525" s="37"/>
    </row>
    <row r="526" spans="1:3" ht="13.2">
      <c r="A526" s="37"/>
      <c r="B526" s="37"/>
      <c r="C526" s="37"/>
    </row>
    <row r="527" spans="1:3" ht="13.2">
      <c r="A527" s="37"/>
      <c r="B527" s="37"/>
      <c r="C527" s="37"/>
    </row>
    <row r="528" spans="1:3" ht="13.2">
      <c r="A528" s="37"/>
      <c r="B528" s="37"/>
      <c r="C528" s="37"/>
    </row>
    <row r="529" spans="1:3" ht="13.2">
      <c r="A529" s="37"/>
      <c r="B529" s="37"/>
      <c r="C529" s="37"/>
    </row>
    <row r="530" spans="1:3" ht="13.2">
      <c r="A530" s="37"/>
      <c r="B530" s="37"/>
      <c r="C530" s="37"/>
    </row>
    <row r="531" spans="1:3" ht="13.2">
      <c r="A531" s="37"/>
      <c r="B531" s="37"/>
      <c r="C531" s="37"/>
    </row>
    <row r="532" spans="1:3" ht="13.2">
      <c r="A532" s="37"/>
      <c r="B532" s="37"/>
      <c r="C532" s="37"/>
    </row>
    <row r="533" spans="1:3" ht="13.2">
      <c r="A533" s="37"/>
      <c r="B533" s="37"/>
      <c r="C533" s="37"/>
    </row>
    <row r="534" spans="1:3" ht="13.2">
      <c r="A534" s="37"/>
      <c r="B534" s="37"/>
      <c r="C534" s="37"/>
    </row>
    <row r="535" spans="1:3" ht="13.2">
      <c r="A535" s="37"/>
      <c r="B535" s="37"/>
      <c r="C535" s="37"/>
    </row>
    <row r="536" spans="1:3" ht="13.2">
      <c r="A536" s="37"/>
      <c r="B536" s="37"/>
      <c r="C536" s="37"/>
    </row>
    <row r="537" spans="1:3" ht="13.2">
      <c r="A537" s="37"/>
      <c r="B537" s="37"/>
      <c r="C537" s="37"/>
    </row>
    <row r="538" spans="1:3" ht="13.2">
      <c r="A538" s="37"/>
      <c r="B538" s="37"/>
      <c r="C538" s="37"/>
    </row>
    <row r="539" spans="1:3" ht="13.2">
      <c r="A539" s="37"/>
      <c r="B539" s="37"/>
      <c r="C539" s="37"/>
    </row>
    <row r="540" spans="1:3" ht="13.2">
      <c r="A540" s="37"/>
      <c r="B540" s="37"/>
      <c r="C540" s="37"/>
    </row>
    <row r="541" spans="1:3" ht="13.2">
      <c r="A541" s="37"/>
      <c r="B541" s="37"/>
      <c r="C541" s="37"/>
    </row>
    <row r="542" spans="1:3" ht="13.2">
      <c r="A542" s="37"/>
      <c r="B542" s="37"/>
      <c r="C542" s="37"/>
    </row>
    <row r="543" spans="1:3" ht="13.2">
      <c r="A543" s="37"/>
      <c r="B543" s="37"/>
      <c r="C543" s="37"/>
    </row>
    <row r="544" spans="1:3" ht="13.2">
      <c r="A544" s="37"/>
      <c r="B544" s="37"/>
      <c r="C544" s="37"/>
    </row>
    <row r="545" spans="1:3" ht="13.2">
      <c r="A545" s="37"/>
      <c r="B545" s="37"/>
      <c r="C545" s="37"/>
    </row>
    <row r="546" spans="1:3" ht="13.2">
      <c r="A546" s="37"/>
      <c r="B546" s="37"/>
      <c r="C546" s="37"/>
    </row>
    <row r="547" spans="1:3" ht="13.2">
      <c r="A547" s="37"/>
      <c r="B547" s="37"/>
      <c r="C547" s="37"/>
    </row>
    <row r="548" spans="1:3" ht="13.2">
      <c r="A548" s="37"/>
      <c r="B548" s="37"/>
      <c r="C548" s="37"/>
    </row>
    <row r="549" spans="1:3" ht="13.2">
      <c r="A549" s="37"/>
      <c r="B549" s="37"/>
      <c r="C549" s="37"/>
    </row>
    <row r="550" spans="1:3" ht="13.2">
      <c r="A550" s="37"/>
      <c r="B550" s="37"/>
      <c r="C550" s="37"/>
    </row>
    <row r="551" spans="1:3" ht="13.2">
      <c r="A551" s="37"/>
      <c r="B551" s="37"/>
      <c r="C551" s="37"/>
    </row>
    <row r="552" spans="1:3" ht="13.2">
      <c r="A552" s="37"/>
      <c r="B552" s="37"/>
      <c r="C552" s="37"/>
    </row>
    <row r="553" spans="1:3" ht="13.2">
      <c r="A553" s="37"/>
      <c r="B553" s="37"/>
      <c r="C553" s="37"/>
    </row>
    <row r="554" spans="1:3" ht="13.2">
      <c r="A554" s="37"/>
      <c r="B554" s="37"/>
      <c r="C554" s="37"/>
    </row>
    <row r="555" spans="1:3" ht="13.2">
      <c r="A555" s="37"/>
      <c r="B555" s="37"/>
      <c r="C555" s="37"/>
    </row>
    <row r="556" spans="1:3" ht="13.2">
      <c r="A556" s="37"/>
      <c r="B556" s="37"/>
      <c r="C556" s="37"/>
    </row>
    <row r="557" spans="1:3" ht="13.2">
      <c r="A557" s="37"/>
      <c r="B557" s="37"/>
      <c r="C557" s="37"/>
    </row>
    <row r="558" spans="1:3" ht="13.2">
      <c r="A558" s="37"/>
      <c r="B558" s="37"/>
      <c r="C558" s="37"/>
    </row>
    <row r="559" spans="1:3" ht="13.2">
      <c r="A559" s="37"/>
      <c r="B559" s="37"/>
      <c r="C559" s="37"/>
    </row>
    <row r="560" spans="1:3" ht="13.2">
      <c r="A560" s="37"/>
      <c r="B560" s="37"/>
      <c r="C560" s="37"/>
    </row>
    <row r="561" spans="1:3" ht="13.2">
      <c r="A561" s="37"/>
      <c r="B561" s="37"/>
      <c r="C561" s="37"/>
    </row>
    <row r="562" spans="1:3" ht="13.2">
      <c r="A562" s="37"/>
      <c r="B562" s="37"/>
      <c r="C562" s="37"/>
    </row>
    <row r="563" spans="1:3" ht="13.2">
      <c r="A563" s="37"/>
      <c r="B563" s="37"/>
      <c r="C563" s="37"/>
    </row>
    <row r="564" spans="1:3" ht="13.2">
      <c r="A564" s="37"/>
      <c r="B564" s="37"/>
      <c r="C564" s="37"/>
    </row>
    <row r="565" spans="1:3" ht="13.2">
      <c r="A565" s="37"/>
      <c r="B565" s="37"/>
      <c r="C565" s="37"/>
    </row>
    <row r="566" spans="1:3" ht="13.2">
      <c r="A566" s="37"/>
      <c r="B566" s="37"/>
      <c r="C566" s="37"/>
    </row>
    <row r="567" spans="1:3" ht="13.2">
      <c r="A567" s="37"/>
      <c r="B567" s="37"/>
      <c r="C567" s="37"/>
    </row>
    <row r="568" spans="1:3" ht="13.2">
      <c r="A568" s="37"/>
      <c r="B568" s="37"/>
      <c r="C568" s="37"/>
    </row>
    <row r="569" spans="1:3" ht="13.2">
      <c r="A569" s="37"/>
      <c r="B569" s="37"/>
      <c r="C569" s="37"/>
    </row>
    <row r="570" spans="1:3" ht="13.2">
      <c r="A570" s="37"/>
      <c r="B570" s="37"/>
      <c r="C570" s="37"/>
    </row>
    <row r="571" spans="1:3" ht="13.2">
      <c r="A571" s="37"/>
      <c r="B571" s="37"/>
      <c r="C571" s="37"/>
    </row>
    <row r="572" spans="1:3" ht="13.2">
      <c r="A572" s="37"/>
      <c r="B572" s="37"/>
      <c r="C572" s="37"/>
    </row>
    <row r="573" spans="1:3" ht="13.2">
      <c r="A573" s="37"/>
      <c r="B573" s="37"/>
      <c r="C573" s="37"/>
    </row>
    <row r="574" spans="1:3" ht="13.2">
      <c r="A574" s="37"/>
      <c r="B574" s="37"/>
      <c r="C574" s="37"/>
    </row>
    <row r="575" spans="1:3" ht="13.2">
      <c r="A575" s="37"/>
      <c r="B575" s="37"/>
      <c r="C575" s="37"/>
    </row>
    <row r="576" spans="1:3" ht="13.2">
      <c r="A576" s="37"/>
      <c r="B576" s="37"/>
      <c r="C576" s="37"/>
    </row>
    <row r="577" spans="1:3" ht="13.2">
      <c r="A577" s="37"/>
      <c r="B577" s="37"/>
      <c r="C577" s="37"/>
    </row>
    <row r="578" spans="1:3" ht="13.2">
      <c r="A578" s="37"/>
      <c r="B578" s="37"/>
      <c r="C578" s="37"/>
    </row>
    <row r="579" spans="1:3" ht="13.2">
      <c r="A579" s="37"/>
      <c r="B579" s="37"/>
      <c r="C579" s="37"/>
    </row>
    <row r="580" spans="1:3" ht="13.2">
      <c r="A580" s="37"/>
      <c r="B580" s="37"/>
      <c r="C580" s="37"/>
    </row>
    <row r="581" spans="1:3" ht="13.2">
      <c r="A581" s="37"/>
      <c r="B581" s="37"/>
      <c r="C581" s="37"/>
    </row>
    <row r="582" spans="1:3" ht="13.2">
      <c r="A582" s="37"/>
      <c r="B582" s="37"/>
      <c r="C582" s="37"/>
    </row>
    <row r="583" spans="1:3" ht="13.2">
      <c r="A583" s="37"/>
      <c r="B583" s="37"/>
      <c r="C583" s="37"/>
    </row>
    <row r="584" spans="1:3" ht="13.2">
      <c r="A584" s="37"/>
      <c r="B584" s="37"/>
      <c r="C584" s="37"/>
    </row>
    <row r="585" spans="1:3" ht="13.2">
      <c r="A585" s="37"/>
      <c r="B585" s="37"/>
      <c r="C585" s="37"/>
    </row>
    <row r="586" spans="1:3" ht="13.2">
      <c r="A586" s="37"/>
      <c r="B586" s="37"/>
      <c r="C586" s="37"/>
    </row>
    <row r="587" spans="1:3" ht="13.2">
      <c r="A587" s="37"/>
      <c r="B587" s="37"/>
      <c r="C587" s="37"/>
    </row>
    <row r="588" spans="1:3" ht="13.2">
      <c r="A588" s="37"/>
      <c r="B588" s="37"/>
      <c r="C588" s="37"/>
    </row>
    <row r="589" spans="1:3" ht="13.2">
      <c r="A589" s="37"/>
      <c r="B589" s="37"/>
      <c r="C589" s="37"/>
    </row>
    <row r="590" spans="1:3" ht="13.2">
      <c r="A590" s="37"/>
      <c r="B590" s="37"/>
      <c r="C590" s="37"/>
    </row>
    <row r="591" spans="1:3" ht="13.2">
      <c r="A591" s="37"/>
      <c r="B591" s="37"/>
      <c r="C591" s="37"/>
    </row>
    <row r="592" spans="1:3" ht="13.2">
      <c r="A592" s="37"/>
      <c r="B592" s="37"/>
      <c r="C592" s="37"/>
    </row>
    <row r="593" spans="1:3" ht="13.2">
      <c r="A593" s="37"/>
      <c r="B593" s="37"/>
      <c r="C593" s="37"/>
    </row>
    <row r="594" spans="1:3" ht="13.2">
      <c r="A594" s="37"/>
      <c r="B594" s="37"/>
      <c r="C594" s="37"/>
    </row>
    <row r="595" spans="1:3" ht="13.2">
      <c r="A595" s="37"/>
      <c r="B595" s="37"/>
      <c r="C595" s="37"/>
    </row>
    <row r="596" spans="1:3" ht="13.2">
      <c r="A596" s="37"/>
      <c r="B596" s="37"/>
      <c r="C596" s="37"/>
    </row>
    <row r="597" spans="1:3" ht="13.2">
      <c r="A597" s="37"/>
      <c r="B597" s="37"/>
      <c r="C597" s="37"/>
    </row>
    <row r="598" spans="1:3" ht="13.2">
      <c r="A598" s="37"/>
      <c r="B598" s="37"/>
      <c r="C598" s="37"/>
    </row>
    <row r="599" spans="1:3" ht="13.2">
      <c r="A599" s="37"/>
      <c r="B599" s="37"/>
      <c r="C599" s="37"/>
    </row>
    <row r="600" spans="1:3" ht="13.2">
      <c r="A600" s="37"/>
      <c r="B600" s="37"/>
      <c r="C600" s="37"/>
    </row>
    <row r="601" spans="1:3" ht="13.2">
      <c r="A601" s="37"/>
      <c r="B601" s="37"/>
      <c r="C601" s="37"/>
    </row>
    <row r="602" spans="1:3" ht="13.2">
      <c r="A602" s="37"/>
      <c r="B602" s="37"/>
      <c r="C602" s="37"/>
    </row>
    <row r="603" spans="1:3" ht="13.2">
      <c r="A603" s="37"/>
      <c r="B603" s="37"/>
      <c r="C603" s="37"/>
    </row>
    <row r="604" spans="1:3" ht="13.2">
      <c r="A604" s="37"/>
      <c r="B604" s="37"/>
      <c r="C604" s="37"/>
    </row>
    <row r="605" spans="1:3" ht="13.2">
      <c r="A605" s="37"/>
      <c r="B605" s="37"/>
      <c r="C605" s="37"/>
    </row>
    <row r="606" spans="1:3" ht="13.2">
      <c r="A606" s="37"/>
      <c r="B606" s="37"/>
      <c r="C606" s="37"/>
    </row>
    <row r="607" spans="1:3" ht="13.2">
      <c r="A607" s="37"/>
      <c r="B607" s="37"/>
      <c r="C607" s="37"/>
    </row>
    <row r="608" spans="1:3" ht="13.2">
      <c r="A608" s="37"/>
      <c r="B608" s="37"/>
      <c r="C608" s="37"/>
    </row>
    <row r="609" spans="1:3" ht="13.2">
      <c r="A609" s="37"/>
      <c r="B609" s="37"/>
      <c r="C609" s="37"/>
    </row>
    <row r="610" spans="1:3" ht="13.2">
      <c r="A610" s="37"/>
      <c r="B610" s="37"/>
      <c r="C610" s="37"/>
    </row>
    <row r="611" spans="1:3" ht="13.2">
      <c r="A611" s="37"/>
      <c r="B611" s="37"/>
      <c r="C611" s="37"/>
    </row>
    <row r="612" spans="1:3" ht="13.2">
      <c r="A612" s="37"/>
      <c r="B612" s="37"/>
      <c r="C612" s="37"/>
    </row>
    <row r="613" spans="1:3" ht="13.2">
      <c r="A613" s="37"/>
      <c r="B613" s="37"/>
      <c r="C613" s="37"/>
    </row>
    <row r="614" spans="1:3" ht="13.2">
      <c r="A614" s="37"/>
      <c r="B614" s="37"/>
      <c r="C614" s="37"/>
    </row>
    <row r="615" spans="1:3" ht="13.2">
      <c r="A615" s="37"/>
      <c r="B615" s="37"/>
      <c r="C615" s="37"/>
    </row>
    <row r="616" spans="1:3" ht="13.2">
      <c r="A616" s="37"/>
      <c r="B616" s="37"/>
      <c r="C616" s="37"/>
    </row>
    <row r="617" spans="1:3" ht="13.2">
      <c r="A617" s="37"/>
      <c r="B617" s="37"/>
      <c r="C617" s="37"/>
    </row>
    <row r="618" spans="1:3" ht="13.2">
      <c r="A618" s="37"/>
      <c r="B618" s="37"/>
      <c r="C618" s="37"/>
    </row>
    <row r="619" spans="1:3" ht="13.2">
      <c r="A619" s="37"/>
      <c r="B619" s="37"/>
      <c r="C619" s="37"/>
    </row>
    <row r="620" spans="1:3" ht="13.2">
      <c r="A620" s="37"/>
      <c r="B620" s="37"/>
      <c r="C620" s="37"/>
    </row>
    <row r="621" spans="1:3" ht="13.2">
      <c r="A621" s="37"/>
      <c r="B621" s="37"/>
      <c r="C621" s="37"/>
    </row>
    <row r="622" spans="1:3" ht="13.2">
      <c r="A622" s="37"/>
      <c r="B622" s="37"/>
      <c r="C622" s="37"/>
    </row>
    <row r="623" spans="1:3" ht="13.2">
      <c r="A623" s="37"/>
      <c r="B623" s="37"/>
      <c r="C623" s="37"/>
    </row>
    <row r="624" spans="1:3" ht="13.2">
      <c r="A624" s="37"/>
      <c r="B624" s="37"/>
      <c r="C624" s="37"/>
    </row>
    <row r="625" spans="1:3" ht="13.2">
      <c r="A625" s="37"/>
      <c r="B625" s="37"/>
      <c r="C625" s="37"/>
    </row>
    <row r="626" spans="1:3" ht="13.2">
      <c r="A626" s="37"/>
      <c r="B626" s="37"/>
      <c r="C626" s="37"/>
    </row>
    <row r="627" spans="1:3" ht="13.2">
      <c r="A627" s="37"/>
      <c r="B627" s="37"/>
      <c r="C627" s="37"/>
    </row>
    <row r="628" spans="1:3" ht="13.2">
      <c r="A628" s="37"/>
      <c r="B628" s="37"/>
      <c r="C628" s="37"/>
    </row>
    <row r="629" spans="1:3" ht="13.2">
      <c r="A629" s="37"/>
      <c r="B629" s="37"/>
      <c r="C629" s="37"/>
    </row>
    <row r="630" spans="1:3" ht="13.2">
      <c r="A630" s="37"/>
      <c r="B630" s="37"/>
      <c r="C630" s="37"/>
    </row>
    <row r="631" spans="1:3" ht="13.2">
      <c r="A631" s="37"/>
      <c r="B631" s="37"/>
      <c r="C631" s="37"/>
    </row>
    <row r="632" spans="1:3" ht="13.2">
      <c r="A632" s="37"/>
      <c r="B632" s="37"/>
      <c r="C632" s="37"/>
    </row>
    <row r="633" spans="1:3" ht="13.2">
      <c r="A633" s="37"/>
      <c r="B633" s="37"/>
      <c r="C633" s="37"/>
    </row>
    <row r="634" spans="1:3" ht="13.2">
      <c r="A634" s="37"/>
      <c r="B634" s="37"/>
      <c r="C634" s="37"/>
    </row>
    <row r="635" spans="1:3" ht="13.2">
      <c r="A635" s="37"/>
      <c r="B635" s="37"/>
      <c r="C635" s="37"/>
    </row>
    <row r="636" spans="1:3" ht="13.2">
      <c r="A636" s="37"/>
      <c r="B636" s="37"/>
      <c r="C636" s="37"/>
    </row>
    <row r="637" spans="1:3" ht="13.2">
      <c r="A637" s="37"/>
      <c r="B637" s="37"/>
      <c r="C637" s="37"/>
    </row>
    <row r="638" spans="1:3" ht="13.2">
      <c r="A638" s="37"/>
      <c r="B638" s="37"/>
      <c r="C638" s="37"/>
    </row>
    <row r="639" spans="1:3" ht="13.2">
      <c r="A639" s="37"/>
      <c r="B639" s="37"/>
      <c r="C639" s="37"/>
    </row>
    <row r="640" spans="1:3" ht="13.2">
      <c r="A640" s="37"/>
      <c r="B640" s="37"/>
      <c r="C640" s="37"/>
    </row>
    <row r="641" spans="1:3" ht="13.2">
      <c r="A641" s="37"/>
      <c r="B641" s="37"/>
      <c r="C641" s="37"/>
    </row>
    <row r="642" spans="1:3" ht="13.2">
      <c r="A642" s="37"/>
      <c r="B642" s="37"/>
      <c r="C642" s="37"/>
    </row>
    <row r="643" spans="1:3" ht="13.2">
      <c r="A643" s="37"/>
      <c r="B643" s="37"/>
      <c r="C643" s="37"/>
    </row>
    <row r="644" spans="1:3" ht="13.2">
      <c r="A644" s="37"/>
      <c r="B644" s="37"/>
      <c r="C644" s="37"/>
    </row>
    <row r="645" spans="1:3" ht="13.2">
      <c r="A645" s="37"/>
      <c r="B645" s="37"/>
      <c r="C645" s="37"/>
    </row>
    <row r="646" spans="1:3" ht="13.2">
      <c r="A646" s="37"/>
      <c r="B646" s="37"/>
      <c r="C646" s="37"/>
    </row>
    <row r="647" spans="1:3" ht="13.2">
      <c r="A647" s="37"/>
      <c r="B647" s="37"/>
      <c r="C647" s="37"/>
    </row>
    <row r="648" spans="1:3" ht="13.2">
      <c r="A648" s="37"/>
      <c r="B648" s="37"/>
      <c r="C648" s="37"/>
    </row>
    <row r="649" spans="1:3" ht="13.2">
      <c r="A649" s="37"/>
      <c r="B649" s="37"/>
      <c r="C649" s="37"/>
    </row>
    <row r="650" spans="1:3" ht="13.2">
      <c r="A650" s="37"/>
      <c r="B650" s="37"/>
      <c r="C650" s="37"/>
    </row>
    <row r="651" spans="1:3" ht="13.2">
      <c r="A651" s="37"/>
      <c r="B651" s="37"/>
      <c r="C651" s="37"/>
    </row>
    <row r="652" spans="1:3" ht="13.2">
      <c r="A652" s="37"/>
      <c r="B652" s="37"/>
      <c r="C652" s="37"/>
    </row>
    <row r="653" spans="1:3" ht="13.2">
      <c r="A653" s="37"/>
      <c r="B653" s="37"/>
      <c r="C653" s="37"/>
    </row>
    <row r="654" spans="1:3" ht="13.2">
      <c r="A654" s="37"/>
      <c r="B654" s="37"/>
      <c r="C654" s="37"/>
    </row>
    <row r="655" spans="1:3" ht="13.2">
      <c r="A655" s="37"/>
      <c r="B655" s="37"/>
      <c r="C655" s="37"/>
    </row>
    <row r="656" spans="1:3" ht="13.2">
      <c r="A656" s="37"/>
      <c r="B656" s="37"/>
      <c r="C656" s="37"/>
    </row>
    <row r="657" spans="1:3" ht="13.2">
      <c r="A657" s="37"/>
      <c r="B657" s="37"/>
      <c r="C657" s="37"/>
    </row>
    <row r="658" spans="1:3" ht="13.2">
      <c r="A658" s="37"/>
      <c r="B658" s="37"/>
      <c r="C658" s="37"/>
    </row>
    <row r="659" spans="1:3" ht="13.2">
      <c r="A659" s="37"/>
      <c r="B659" s="37"/>
      <c r="C659" s="37"/>
    </row>
    <row r="660" spans="1:3" ht="13.2">
      <c r="A660" s="37"/>
      <c r="B660" s="37"/>
      <c r="C660" s="37"/>
    </row>
    <row r="661" spans="1:3" ht="13.2">
      <c r="A661" s="37"/>
      <c r="B661" s="37"/>
      <c r="C661" s="37"/>
    </row>
    <row r="662" spans="1:3" ht="13.2">
      <c r="A662" s="37"/>
      <c r="B662" s="37"/>
      <c r="C662" s="37"/>
    </row>
    <row r="663" spans="1:3" ht="13.2">
      <c r="A663" s="37"/>
      <c r="B663" s="37"/>
      <c r="C663" s="37"/>
    </row>
    <row r="664" spans="1:3" ht="13.2">
      <c r="A664" s="37"/>
      <c r="B664" s="37"/>
      <c r="C664" s="37"/>
    </row>
    <row r="665" spans="1:3" ht="13.2">
      <c r="A665" s="37"/>
      <c r="B665" s="37"/>
      <c r="C665" s="37"/>
    </row>
    <row r="666" spans="1:3" ht="13.2">
      <c r="A666" s="37"/>
      <c r="B666" s="37"/>
      <c r="C666" s="37"/>
    </row>
    <row r="667" spans="1:3" ht="13.2">
      <c r="A667" s="37"/>
      <c r="B667" s="37"/>
      <c r="C667" s="37"/>
    </row>
    <row r="668" spans="1:3" ht="13.2">
      <c r="A668" s="37"/>
      <c r="B668" s="37"/>
      <c r="C668" s="37"/>
    </row>
    <row r="669" spans="1:3" ht="13.2">
      <c r="A669" s="37"/>
      <c r="B669" s="37"/>
      <c r="C669" s="37"/>
    </row>
    <row r="670" spans="1:3" ht="13.2">
      <c r="A670" s="37"/>
      <c r="B670" s="37"/>
      <c r="C670" s="37"/>
    </row>
    <row r="671" spans="1:3" ht="13.2">
      <c r="A671" s="37"/>
      <c r="B671" s="37"/>
      <c r="C671" s="37"/>
    </row>
    <row r="672" spans="1:3" ht="13.2">
      <c r="A672" s="37"/>
      <c r="B672" s="37"/>
      <c r="C672" s="37"/>
    </row>
    <row r="673" spans="1:3" ht="13.2">
      <c r="A673" s="37"/>
      <c r="B673" s="37"/>
      <c r="C673" s="37"/>
    </row>
    <row r="674" spans="1:3" ht="13.2">
      <c r="A674" s="37"/>
      <c r="B674" s="37"/>
      <c r="C674" s="37"/>
    </row>
    <row r="675" spans="1:3" ht="13.2">
      <c r="A675" s="37"/>
      <c r="B675" s="37"/>
      <c r="C675" s="37"/>
    </row>
    <row r="676" spans="1:3" ht="13.2">
      <c r="A676" s="37"/>
      <c r="B676" s="37"/>
      <c r="C676" s="37"/>
    </row>
    <row r="677" spans="1:3" ht="13.2">
      <c r="A677" s="37"/>
      <c r="B677" s="37"/>
      <c r="C677" s="37"/>
    </row>
    <row r="678" spans="1:3" ht="13.2">
      <c r="A678" s="37"/>
      <c r="B678" s="37"/>
      <c r="C678" s="37"/>
    </row>
    <row r="679" spans="1:3" ht="13.2">
      <c r="A679" s="37"/>
      <c r="B679" s="37"/>
      <c r="C679" s="37"/>
    </row>
    <row r="680" spans="1:3" ht="13.2">
      <c r="A680" s="37"/>
      <c r="B680" s="37"/>
      <c r="C680" s="37"/>
    </row>
    <row r="681" spans="1:3" ht="13.2">
      <c r="A681" s="37"/>
      <c r="B681" s="37"/>
      <c r="C681" s="37"/>
    </row>
    <row r="682" spans="1:3" ht="13.2">
      <c r="A682" s="37"/>
      <c r="B682" s="37"/>
      <c r="C682" s="37"/>
    </row>
    <row r="683" spans="1:3" ht="13.2">
      <c r="A683" s="37"/>
      <c r="B683" s="37"/>
      <c r="C683" s="37"/>
    </row>
    <row r="684" spans="1:3" ht="13.2">
      <c r="A684" s="37"/>
      <c r="B684" s="37"/>
      <c r="C684" s="37"/>
    </row>
    <row r="685" spans="1:3" ht="13.2">
      <c r="A685" s="37"/>
      <c r="B685" s="37"/>
      <c r="C685" s="37"/>
    </row>
    <row r="686" spans="1:3" ht="13.2">
      <c r="A686" s="37"/>
      <c r="B686" s="37"/>
      <c r="C686" s="37"/>
    </row>
    <row r="687" spans="1:3" ht="13.2">
      <c r="A687" s="37"/>
      <c r="B687" s="37"/>
      <c r="C687" s="37"/>
    </row>
    <row r="688" spans="1:3" ht="13.2">
      <c r="A688" s="37"/>
      <c r="B688" s="37"/>
      <c r="C688" s="37"/>
    </row>
    <row r="689" spans="1:3" ht="13.2">
      <c r="A689" s="37"/>
      <c r="B689" s="37"/>
      <c r="C689" s="37"/>
    </row>
    <row r="690" spans="1:3" ht="13.2">
      <c r="A690" s="37"/>
      <c r="B690" s="37"/>
      <c r="C690" s="37"/>
    </row>
    <row r="691" spans="1:3" ht="13.2">
      <c r="A691" s="37"/>
      <c r="B691" s="37"/>
      <c r="C691" s="37"/>
    </row>
    <row r="692" spans="1:3" ht="13.2">
      <c r="A692" s="37"/>
      <c r="B692" s="37"/>
      <c r="C692" s="37"/>
    </row>
    <row r="693" spans="1:3" ht="13.2">
      <c r="A693" s="37"/>
      <c r="B693" s="37"/>
      <c r="C693" s="37"/>
    </row>
    <row r="694" spans="1:3" ht="13.2">
      <c r="A694" s="37"/>
      <c r="B694" s="37"/>
      <c r="C694" s="37"/>
    </row>
    <row r="695" spans="1:3" ht="13.2">
      <c r="A695" s="37"/>
      <c r="B695" s="37"/>
      <c r="C695" s="37"/>
    </row>
    <row r="696" spans="1:3" ht="13.2">
      <c r="A696" s="37"/>
      <c r="B696" s="37"/>
      <c r="C696" s="37"/>
    </row>
    <row r="697" spans="1:3" ht="13.2">
      <c r="A697" s="37"/>
      <c r="B697" s="37"/>
      <c r="C697" s="37"/>
    </row>
    <row r="698" spans="1:3" ht="13.2">
      <c r="A698" s="37"/>
      <c r="B698" s="37"/>
      <c r="C698" s="37"/>
    </row>
    <row r="699" spans="1:3" ht="13.2">
      <c r="A699" s="37"/>
      <c r="B699" s="37"/>
      <c r="C699" s="37"/>
    </row>
    <row r="700" spans="1:3" ht="13.2">
      <c r="A700" s="37"/>
      <c r="B700" s="37"/>
      <c r="C700" s="37"/>
    </row>
    <row r="701" spans="1:3" ht="13.2">
      <c r="A701" s="37"/>
      <c r="B701" s="37"/>
      <c r="C701" s="37"/>
    </row>
    <row r="702" spans="1:3" ht="13.2">
      <c r="A702" s="37"/>
      <c r="B702" s="37"/>
      <c r="C702" s="37"/>
    </row>
    <row r="703" spans="1:3" ht="13.2">
      <c r="A703" s="37"/>
      <c r="B703" s="37"/>
      <c r="C703" s="37"/>
    </row>
    <row r="704" spans="1:3" ht="13.2">
      <c r="A704" s="37"/>
      <c r="B704" s="37"/>
      <c r="C704" s="37"/>
    </row>
    <row r="705" spans="1:3" ht="13.2">
      <c r="A705" s="37"/>
      <c r="B705" s="37"/>
      <c r="C705" s="37"/>
    </row>
    <row r="706" spans="1:3" ht="13.2">
      <c r="A706" s="37"/>
      <c r="B706" s="37"/>
      <c r="C706" s="37"/>
    </row>
    <row r="707" spans="1:3" ht="13.2">
      <c r="A707" s="37"/>
      <c r="B707" s="37"/>
      <c r="C707" s="37"/>
    </row>
    <row r="708" spans="1:3" ht="13.2">
      <c r="A708" s="37"/>
      <c r="B708" s="37"/>
      <c r="C708" s="37"/>
    </row>
    <row r="709" spans="1:3" ht="13.2">
      <c r="A709" s="37"/>
      <c r="B709" s="37"/>
      <c r="C709" s="37"/>
    </row>
    <row r="710" spans="1:3" ht="13.2">
      <c r="A710" s="37"/>
      <c r="B710" s="37"/>
      <c r="C710" s="37"/>
    </row>
    <row r="711" spans="1:3" ht="13.2">
      <c r="A711" s="37"/>
      <c r="B711" s="37"/>
      <c r="C711" s="37"/>
    </row>
    <row r="712" spans="1:3" ht="13.2">
      <c r="A712" s="37"/>
      <c r="B712" s="37"/>
      <c r="C712" s="37"/>
    </row>
    <row r="713" spans="1:3" ht="13.2">
      <c r="A713" s="37"/>
      <c r="B713" s="37"/>
      <c r="C713" s="37"/>
    </row>
    <row r="714" spans="1:3" ht="13.2">
      <c r="A714" s="37"/>
      <c r="B714" s="37"/>
      <c r="C714" s="37"/>
    </row>
    <row r="715" spans="1:3" ht="13.2">
      <c r="A715" s="37"/>
      <c r="B715" s="37"/>
      <c r="C715" s="37"/>
    </row>
    <row r="716" spans="1:3" ht="13.2">
      <c r="A716" s="37"/>
      <c r="B716" s="37"/>
      <c r="C716" s="37"/>
    </row>
    <row r="717" spans="1:3" ht="13.2">
      <c r="A717" s="37"/>
      <c r="B717" s="37"/>
      <c r="C717" s="37"/>
    </row>
    <row r="718" spans="1:3" ht="13.2">
      <c r="A718" s="37"/>
      <c r="B718" s="37"/>
      <c r="C718" s="37"/>
    </row>
    <row r="719" spans="1:3" ht="13.2">
      <c r="A719" s="37"/>
      <c r="B719" s="37"/>
      <c r="C719" s="37"/>
    </row>
    <row r="720" spans="1:3" ht="13.2">
      <c r="A720" s="37"/>
      <c r="B720" s="37"/>
      <c r="C720" s="37"/>
    </row>
    <row r="721" spans="1:3" ht="13.2">
      <c r="A721" s="37"/>
      <c r="B721" s="37"/>
      <c r="C721" s="37"/>
    </row>
    <row r="722" spans="1:3" ht="13.2">
      <c r="A722" s="37"/>
      <c r="B722" s="37"/>
      <c r="C722" s="37"/>
    </row>
    <row r="723" spans="1:3" ht="13.2">
      <c r="A723" s="37"/>
      <c r="B723" s="37"/>
      <c r="C723" s="37"/>
    </row>
    <row r="724" spans="1:3" ht="13.2">
      <c r="A724" s="37"/>
      <c r="B724" s="37"/>
      <c r="C724" s="37"/>
    </row>
    <row r="725" spans="1:3" ht="13.2">
      <c r="A725" s="37"/>
      <c r="B725" s="37"/>
      <c r="C725" s="37"/>
    </row>
    <row r="726" spans="1:3" ht="13.2">
      <c r="A726" s="37"/>
      <c r="B726" s="37"/>
      <c r="C726" s="37"/>
    </row>
    <row r="727" spans="1:3" ht="13.2">
      <c r="A727" s="37"/>
      <c r="B727" s="37"/>
      <c r="C727" s="37"/>
    </row>
    <row r="728" spans="1:3" ht="13.2">
      <c r="A728" s="37"/>
      <c r="B728" s="37"/>
      <c r="C728" s="37"/>
    </row>
    <row r="729" spans="1:3" ht="13.2">
      <c r="A729" s="37"/>
      <c r="B729" s="37"/>
      <c r="C729" s="37"/>
    </row>
    <row r="730" spans="1:3" ht="13.2">
      <c r="A730" s="37"/>
      <c r="B730" s="37"/>
      <c r="C730" s="37"/>
    </row>
    <row r="731" spans="1:3" ht="13.2">
      <c r="A731" s="37"/>
      <c r="B731" s="37"/>
      <c r="C731" s="37"/>
    </row>
    <row r="732" spans="1:3" ht="13.2">
      <c r="A732" s="37"/>
      <c r="B732" s="37"/>
      <c r="C732" s="37"/>
    </row>
    <row r="733" spans="1:3" ht="13.2">
      <c r="A733" s="37"/>
      <c r="B733" s="37"/>
      <c r="C733" s="37"/>
    </row>
    <row r="734" spans="1:3" ht="13.2">
      <c r="A734" s="37"/>
      <c r="B734" s="37"/>
      <c r="C734" s="37"/>
    </row>
    <row r="735" spans="1:3" ht="13.2">
      <c r="A735" s="37"/>
      <c r="B735" s="37"/>
      <c r="C735" s="37"/>
    </row>
    <row r="736" spans="1:3" ht="13.2">
      <c r="A736" s="37"/>
      <c r="B736" s="37"/>
      <c r="C736" s="37"/>
    </row>
    <row r="737" spans="1:3" ht="13.2">
      <c r="A737" s="37"/>
      <c r="B737" s="37"/>
      <c r="C737" s="37"/>
    </row>
    <row r="738" spans="1:3" ht="13.2">
      <c r="A738" s="37"/>
      <c r="B738" s="37"/>
      <c r="C738" s="37"/>
    </row>
    <row r="739" spans="1:3" ht="13.2">
      <c r="A739" s="37"/>
      <c r="B739" s="37"/>
      <c r="C739" s="37"/>
    </row>
    <row r="740" spans="1:3" ht="13.2">
      <c r="A740" s="37"/>
      <c r="B740" s="37"/>
      <c r="C740" s="37"/>
    </row>
    <row r="741" spans="1:3" ht="13.2">
      <c r="A741" s="37"/>
      <c r="B741" s="37"/>
      <c r="C741" s="37"/>
    </row>
    <row r="742" spans="1:3" ht="13.2">
      <c r="A742" s="37"/>
      <c r="B742" s="37"/>
      <c r="C742" s="37"/>
    </row>
    <row r="743" spans="1:3" ht="13.2">
      <c r="A743" s="37"/>
      <c r="B743" s="37"/>
      <c r="C743" s="37"/>
    </row>
    <row r="744" spans="1:3" ht="13.2">
      <c r="A744" s="37"/>
      <c r="B744" s="37"/>
      <c r="C744" s="37"/>
    </row>
    <row r="745" spans="1:3" ht="13.2">
      <c r="A745" s="37"/>
      <c r="B745" s="37"/>
      <c r="C745" s="37"/>
    </row>
    <row r="746" spans="1:3" ht="13.2">
      <c r="A746" s="37"/>
      <c r="B746" s="37"/>
      <c r="C746" s="37"/>
    </row>
    <row r="747" spans="1:3" ht="13.2">
      <c r="A747" s="37"/>
      <c r="B747" s="37"/>
      <c r="C747" s="37"/>
    </row>
    <row r="748" spans="1:3" ht="13.2">
      <c r="A748" s="37"/>
      <c r="B748" s="37"/>
      <c r="C748" s="37"/>
    </row>
    <row r="749" spans="1:3" ht="13.2">
      <c r="A749" s="37"/>
      <c r="B749" s="37"/>
      <c r="C749" s="37"/>
    </row>
    <row r="750" spans="1:3" ht="13.2">
      <c r="A750" s="37"/>
      <c r="B750" s="37"/>
      <c r="C750" s="37"/>
    </row>
    <row r="751" spans="1:3" ht="13.2">
      <c r="A751" s="37"/>
      <c r="B751" s="37"/>
      <c r="C751" s="37"/>
    </row>
    <row r="752" spans="1:3" ht="13.2">
      <c r="A752" s="37"/>
      <c r="B752" s="37"/>
      <c r="C752" s="37"/>
    </row>
    <row r="753" spans="1:3" ht="13.2">
      <c r="A753" s="37"/>
      <c r="B753" s="37"/>
      <c r="C753" s="37"/>
    </row>
    <row r="754" spans="1:3" ht="13.2">
      <c r="A754" s="37"/>
      <c r="B754" s="37"/>
      <c r="C754" s="37"/>
    </row>
    <row r="755" spans="1:3" ht="13.2">
      <c r="A755" s="37"/>
      <c r="B755" s="37"/>
      <c r="C755" s="37"/>
    </row>
    <row r="756" spans="1:3" ht="13.2">
      <c r="A756" s="37"/>
      <c r="B756" s="37"/>
      <c r="C756" s="37"/>
    </row>
    <row r="757" spans="1:3" ht="13.2">
      <c r="A757" s="37"/>
      <c r="B757" s="37"/>
      <c r="C757" s="37"/>
    </row>
    <row r="758" spans="1:3" ht="13.2">
      <c r="A758" s="37"/>
      <c r="B758" s="37"/>
      <c r="C758" s="37"/>
    </row>
    <row r="759" spans="1:3" ht="13.2">
      <c r="A759" s="37"/>
      <c r="B759" s="37"/>
      <c r="C759" s="37"/>
    </row>
    <row r="760" spans="1:3" ht="13.2">
      <c r="A760" s="37"/>
      <c r="B760" s="37"/>
      <c r="C760" s="37"/>
    </row>
    <row r="761" spans="1:3" ht="13.2">
      <c r="A761" s="37"/>
      <c r="B761" s="37"/>
      <c r="C761" s="37"/>
    </row>
    <row r="762" spans="1:3" ht="13.2">
      <c r="A762" s="37"/>
      <c r="B762" s="37"/>
      <c r="C762" s="37"/>
    </row>
    <row r="763" spans="1:3" ht="13.2">
      <c r="A763" s="37"/>
      <c r="B763" s="37"/>
      <c r="C763" s="37"/>
    </row>
    <row r="764" spans="1:3" ht="13.2">
      <c r="A764" s="37"/>
      <c r="B764" s="37"/>
      <c r="C764" s="37"/>
    </row>
    <row r="765" spans="1:3" ht="13.2">
      <c r="A765" s="37"/>
      <c r="B765" s="37"/>
      <c r="C765" s="37"/>
    </row>
    <row r="766" spans="1:3" ht="13.2">
      <c r="A766" s="37"/>
      <c r="B766" s="37"/>
      <c r="C766" s="37"/>
    </row>
    <row r="767" spans="1:3" ht="13.2">
      <c r="A767" s="37"/>
      <c r="B767" s="37"/>
      <c r="C767" s="37"/>
    </row>
    <row r="768" spans="1:3" ht="13.2">
      <c r="A768" s="37"/>
      <c r="B768" s="37"/>
      <c r="C768" s="37"/>
    </row>
    <row r="769" spans="1:3" ht="13.2">
      <c r="A769" s="37"/>
      <c r="B769" s="37"/>
      <c r="C769" s="37"/>
    </row>
    <row r="770" spans="1:3" ht="13.2">
      <c r="A770" s="37"/>
      <c r="B770" s="37"/>
      <c r="C770" s="37"/>
    </row>
    <row r="771" spans="1:3" ht="13.2">
      <c r="A771" s="37"/>
      <c r="B771" s="37"/>
      <c r="C771" s="37"/>
    </row>
    <row r="772" spans="1:3" ht="13.2">
      <c r="A772" s="37"/>
      <c r="B772" s="37"/>
      <c r="C772" s="37"/>
    </row>
    <row r="773" spans="1:3" ht="13.2">
      <c r="A773" s="37"/>
      <c r="B773" s="37"/>
      <c r="C773" s="37"/>
    </row>
    <row r="774" spans="1:3" ht="13.2">
      <c r="A774" s="37"/>
      <c r="B774" s="37"/>
      <c r="C774" s="37"/>
    </row>
    <row r="775" spans="1:3" ht="13.2">
      <c r="A775" s="37"/>
      <c r="B775" s="37"/>
      <c r="C775" s="37"/>
    </row>
    <row r="776" spans="1:3" ht="13.2">
      <c r="A776" s="37"/>
      <c r="B776" s="37"/>
      <c r="C776" s="37"/>
    </row>
    <row r="777" spans="1:3" ht="13.2">
      <c r="A777" s="37"/>
      <c r="B777" s="37"/>
      <c r="C777" s="37"/>
    </row>
    <row r="778" spans="1:3" ht="13.2">
      <c r="A778" s="37"/>
      <c r="B778" s="37"/>
      <c r="C778" s="37"/>
    </row>
    <row r="779" spans="1:3" ht="13.2">
      <c r="A779" s="37"/>
      <c r="B779" s="37"/>
      <c r="C779" s="37"/>
    </row>
    <row r="780" spans="1:3" ht="13.2">
      <c r="A780" s="37"/>
      <c r="B780" s="37"/>
      <c r="C780" s="37"/>
    </row>
    <row r="781" spans="1:3" ht="13.2">
      <c r="A781" s="37"/>
      <c r="B781" s="37"/>
      <c r="C781" s="37"/>
    </row>
    <row r="782" spans="1:3" ht="13.2">
      <c r="A782" s="37"/>
      <c r="B782" s="37"/>
      <c r="C782" s="37"/>
    </row>
    <row r="783" spans="1:3" ht="13.2">
      <c r="A783" s="37"/>
      <c r="B783" s="37"/>
      <c r="C783" s="37"/>
    </row>
    <row r="784" spans="1:3" ht="13.2">
      <c r="A784" s="37"/>
      <c r="B784" s="37"/>
      <c r="C784" s="37"/>
    </row>
    <row r="785" spans="1:3" ht="13.2">
      <c r="A785" s="37"/>
      <c r="B785" s="37"/>
      <c r="C785" s="37"/>
    </row>
    <row r="786" spans="1:3" ht="13.2">
      <c r="A786" s="37"/>
      <c r="B786" s="37"/>
      <c r="C786" s="37"/>
    </row>
    <row r="787" spans="1:3" ht="13.2">
      <c r="A787" s="37"/>
      <c r="B787" s="37"/>
      <c r="C787" s="37"/>
    </row>
    <row r="788" spans="1:3" ht="13.2">
      <c r="A788" s="37"/>
      <c r="B788" s="37"/>
      <c r="C788" s="37"/>
    </row>
    <row r="789" spans="1:3" ht="13.2">
      <c r="A789" s="37"/>
      <c r="B789" s="37"/>
      <c r="C789" s="37"/>
    </row>
    <row r="790" spans="1:3" ht="13.2">
      <c r="A790" s="37"/>
      <c r="B790" s="37"/>
      <c r="C790" s="37"/>
    </row>
    <row r="791" spans="1:3" ht="13.2">
      <c r="A791" s="37"/>
      <c r="B791" s="37"/>
      <c r="C791" s="37"/>
    </row>
    <row r="792" spans="1:3" ht="13.2">
      <c r="A792" s="37"/>
      <c r="B792" s="37"/>
      <c r="C792" s="37"/>
    </row>
    <row r="793" spans="1:3" ht="13.2">
      <c r="A793" s="37"/>
      <c r="B793" s="37"/>
      <c r="C793" s="37"/>
    </row>
    <row r="794" spans="1:3" ht="13.2">
      <c r="A794" s="37"/>
      <c r="B794" s="37"/>
      <c r="C794" s="37"/>
    </row>
    <row r="795" spans="1:3" ht="13.2">
      <c r="A795" s="37"/>
      <c r="B795" s="37"/>
      <c r="C795" s="37"/>
    </row>
    <row r="796" spans="1:3" ht="13.2">
      <c r="A796" s="37"/>
      <c r="B796" s="37"/>
      <c r="C796" s="37"/>
    </row>
    <row r="797" spans="1:3" ht="13.2">
      <c r="A797" s="37"/>
      <c r="B797" s="37"/>
      <c r="C797" s="37"/>
    </row>
    <row r="798" spans="1:3" ht="13.2">
      <c r="A798" s="37"/>
      <c r="B798" s="37"/>
      <c r="C798" s="37"/>
    </row>
    <row r="799" spans="1:3" ht="13.2">
      <c r="A799" s="37"/>
      <c r="B799" s="37"/>
      <c r="C799" s="37"/>
    </row>
    <row r="800" spans="1:3" ht="13.2">
      <c r="A800" s="37"/>
      <c r="B800" s="37"/>
      <c r="C800" s="37"/>
    </row>
    <row r="801" spans="1:3" ht="13.2">
      <c r="A801" s="37"/>
      <c r="B801" s="37"/>
      <c r="C801" s="37"/>
    </row>
    <row r="802" spans="1:3" ht="13.2">
      <c r="A802" s="37"/>
      <c r="B802" s="37"/>
      <c r="C802" s="37"/>
    </row>
    <row r="803" spans="1:3" ht="13.2">
      <c r="A803" s="37"/>
      <c r="B803" s="37"/>
      <c r="C803" s="37"/>
    </row>
    <row r="804" spans="1:3" ht="13.2">
      <c r="A804" s="37"/>
      <c r="B804" s="37"/>
      <c r="C804" s="37"/>
    </row>
    <row r="805" spans="1:3" ht="13.2">
      <c r="A805" s="37"/>
      <c r="B805" s="37"/>
      <c r="C805" s="37"/>
    </row>
    <row r="806" spans="1:3" ht="13.2">
      <c r="A806" s="37"/>
      <c r="B806" s="37"/>
      <c r="C806" s="37"/>
    </row>
    <row r="807" spans="1:3" ht="13.2">
      <c r="A807" s="37"/>
      <c r="B807" s="37"/>
      <c r="C807" s="37"/>
    </row>
    <row r="808" spans="1:3" ht="13.2">
      <c r="A808" s="37"/>
      <c r="B808" s="37"/>
      <c r="C808" s="37"/>
    </row>
    <row r="809" spans="1:3" ht="13.2">
      <c r="A809" s="37"/>
      <c r="B809" s="37"/>
      <c r="C809" s="37"/>
    </row>
    <row r="810" spans="1:3" ht="13.2">
      <c r="A810" s="37"/>
      <c r="B810" s="37"/>
      <c r="C810" s="37"/>
    </row>
    <row r="811" spans="1:3" ht="13.2">
      <c r="A811" s="37"/>
      <c r="B811" s="37"/>
      <c r="C811" s="37"/>
    </row>
    <row r="812" spans="1:3" ht="13.2">
      <c r="A812" s="37"/>
      <c r="B812" s="37"/>
      <c r="C812" s="37"/>
    </row>
    <row r="813" spans="1:3" ht="13.2">
      <c r="A813" s="37"/>
      <c r="B813" s="37"/>
      <c r="C813" s="37"/>
    </row>
    <row r="814" spans="1:3" ht="13.2">
      <c r="A814" s="37"/>
      <c r="B814" s="37"/>
      <c r="C814" s="37"/>
    </row>
    <row r="815" spans="1:3" ht="13.2">
      <c r="A815" s="37"/>
      <c r="B815" s="37"/>
      <c r="C815" s="37"/>
    </row>
    <row r="816" spans="1:3" ht="13.2">
      <c r="A816" s="37"/>
      <c r="B816" s="37"/>
      <c r="C816" s="37"/>
    </row>
    <row r="817" spans="1:3" ht="13.2">
      <c r="A817" s="37"/>
      <c r="B817" s="37"/>
      <c r="C817" s="37"/>
    </row>
    <row r="818" spans="1:3" ht="13.2">
      <c r="A818" s="37"/>
      <c r="B818" s="37"/>
      <c r="C818" s="37"/>
    </row>
    <row r="819" spans="1:3" ht="13.2">
      <c r="A819" s="37"/>
      <c r="B819" s="37"/>
      <c r="C819" s="37"/>
    </row>
    <row r="820" spans="1:3" ht="13.2">
      <c r="A820" s="37"/>
      <c r="B820" s="37"/>
      <c r="C820" s="37"/>
    </row>
    <row r="821" spans="1:3" ht="13.2">
      <c r="A821" s="37"/>
      <c r="B821" s="37"/>
      <c r="C821" s="37"/>
    </row>
    <row r="822" spans="1:3" ht="13.2">
      <c r="A822" s="37"/>
      <c r="B822" s="37"/>
      <c r="C822" s="37"/>
    </row>
    <row r="823" spans="1:3" ht="13.2">
      <c r="A823" s="37"/>
      <c r="B823" s="37"/>
      <c r="C823" s="37"/>
    </row>
    <row r="824" spans="1:3" ht="13.2">
      <c r="A824" s="37"/>
      <c r="B824" s="37"/>
      <c r="C824" s="37"/>
    </row>
    <row r="825" spans="1:3" ht="13.2">
      <c r="A825" s="37"/>
      <c r="B825" s="37"/>
      <c r="C825" s="37"/>
    </row>
    <row r="826" spans="1:3" ht="13.2">
      <c r="A826" s="37"/>
      <c r="B826" s="37"/>
      <c r="C826" s="37"/>
    </row>
    <row r="827" spans="1:3" ht="13.2">
      <c r="A827" s="37"/>
      <c r="B827" s="37"/>
      <c r="C827" s="37"/>
    </row>
    <row r="828" spans="1:3" ht="13.2">
      <c r="A828" s="37"/>
      <c r="B828" s="37"/>
      <c r="C828" s="37"/>
    </row>
    <row r="829" spans="1:3" ht="13.2">
      <c r="A829" s="37"/>
      <c r="B829" s="37"/>
      <c r="C829" s="37"/>
    </row>
    <row r="830" spans="1:3" ht="13.2">
      <c r="A830" s="37"/>
      <c r="B830" s="37"/>
      <c r="C830" s="37"/>
    </row>
    <row r="831" spans="1:3" ht="13.2">
      <c r="A831" s="37"/>
      <c r="B831" s="37"/>
      <c r="C831" s="37"/>
    </row>
    <row r="832" spans="1:3" ht="13.2">
      <c r="A832" s="37"/>
      <c r="B832" s="37"/>
      <c r="C832" s="37"/>
    </row>
    <row r="833" spans="1:3" ht="13.2">
      <c r="A833" s="37"/>
      <c r="B833" s="37"/>
      <c r="C833" s="37"/>
    </row>
    <row r="834" spans="1:3" ht="13.2">
      <c r="A834" s="37"/>
      <c r="B834" s="37"/>
      <c r="C834" s="37"/>
    </row>
    <row r="835" spans="1:3" ht="13.2">
      <c r="A835" s="37"/>
      <c r="B835" s="37"/>
      <c r="C835" s="37"/>
    </row>
    <row r="836" spans="1:3" ht="13.2">
      <c r="A836" s="37"/>
      <c r="B836" s="37"/>
      <c r="C836" s="37"/>
    </row>
    <row r="837" spans="1:3" ht="13.2">
      <c r="A837" s="37"/>
      <c r="B837" s="37"/>
      <c r="C837" s="37"/>
    </row>
    <row r="838" spans="1:3" ht="13.2">
      <c r="A838" s="37"/>
      <c r="B838" s="37"/>
      <c r="C838" s="37"/>
    </row>
    <row r="839" spans="1:3" ht="13.2">
      <c r="A839" s="37"/>
      <c r="B839" s="37"/>
      <c r="C839" s="37"/>
    </row>
    <row r="840" spans="1:3" ht="13.2">
      <c r="A840" s="37"/>
      <c r="B840" s="37"/>
      <c r="C840" s="37"/>
    </row>
    <row r="841" spans="1:3" ht="13.2">
      <c r="A841" s="37"/>
      <c r="B841" s="37"/>
      <c r="C841" s="37"/>
    </row>
    <row r="842" spans="1:3" ht="13.2">
      <c r="A842" s="37"/>
      <c r="B842" s="37"/>
      <c r="C842" s="37"/>
    </row>
    <row r="843" spans="1:3" ht="13.2">
      <c r="A843" s="37"/>
      <c r="B843" s="37"/>
      <c r="C843" s="37"/>
    </row>
    <row r="844" spans="1:3" ht="13.2">
      <c r="A844" s="37"/>
      <c r="B844" s="37"/>
      <c r="C844" s="37"/>
    </row>
    <row r="845" spans="1:3" ht="13.2">
      <c r="A845" s="37"/>
      <c r="B845" s="37"/>
      <c r="C845" s="37"/>
    </row>
    <row r="846" spans="1:3" ht="13.2">
      <c r="A846" s="37"/>
      <c r="B846" s="37"/>
      <c r="C846" s="37"/>
    </row>
    <row r="847" spans="1:3" ht="13.2">
      <c r="A847" s="37"/>
      <c r="B847" s="37"/>
      <c r="C847" s="37"/>
    </row>
    <row r="848" spans="1:3" ht="13.2">
      <c r="A848" s="37"/>
      <c r="B848" s="37"/>
      <c r="C848" s="37"/>
    </row>
    <row r="849" spans="1:3" ht="13.2">
      <c r="A849" s="37"/>
      <c r="B849" s="37"/>
      <c r="C849" s="37"/>
    </row>
    <row r="850" spans="1:3" ht="13.2">
      <c r="A850" s="37"/>
      <c r="B850" s="37"/>
      <c r="C850" s="37"/>
    </row>
    <row r="851" spans="1:3" ht="13.2">
      <c r="A851" s="37"/>
      <c r="B851" s="37"/>
      <c r="C851" s="37"/>
    </row>
    <row r="852" spans="1:3" ht="13.2">
      <c r="A852" s="37"/>
      <c r="B852" s="37"/>
      <c r="C852" s="37"/>
    </row>
    <row r="853" spans="1:3" ht="13.2">
      <c r="A853" s="37"/>
      <c r="B853" s="37"/>
      <c r="C853" s="37"/>
    </row>
    <row r="854" spans="1:3" ht="13.2">
      <c r="A854" s="37"/>
      <c r="B854" s="37"/>
      <c r="C854" s="37"/>
    </row>
    <row r="855" spans="1:3" ht="13.2">
      <c r="A855" s="37"/>
      <c r="B855" s="37"/>
      <c r="C855" s="37"/>
    </row>
    <row r="856" spans="1:3" ht="13.2">
      <c r="A856" s="37"/>
      <c r="B856" s="37"/>
      <c r="C856" s="37"/>
    </row>
    <row r="857" spans="1:3" ht="13.2">
      <c r="A857" s="37"/>
      <c r="B857" s="37"/>
      <c r="C857" s="37"/>
    </row>
    <row r="858" spans="1:3" ht="13.2">
      <c r="A858" s="37"/>
      <c r="B858" s="37"/>
      <c r="C858" s="37"/>
    </row>
    <row r="859" spans="1:3" ht="13.2">
      <c r="A859" s="37"/>
      <c r="B859" s="37"/>
      <c r="C859" s="37"/>
    </row>
    <row r="860" spans="1:3" ht="13.2">
      <c r="A860" s="37"/>
      <c r="B860" s="37"/>
      <c r="C860" s="37"/>
    </row>
    <row r="861" spans="1:3" ht="13.2">
      <c r="A861" s="37"/>
      <c r="B861" s="37"/>
      <c r="C861" s="37"/>
    </row>
    <row r="862" spans="1:3" ht="13.2">
      <c r="A862" s="37"/>
      <c r="B862" s="37"/>
      <c r="C862" s="37"/>
    </row>
    <row r="863" spans="1:3" ht="13.2">
      <c r="A863" s="37"/>
      <c r="B863" s="37"/>
      <c r="C863" s="37"/>
    </row>
    <row r="864" spans="1:3" ht="13.2">
      <c r="A864" s="37"/>
      <c r="B864" s="37"/>
      <c r="C864" s="37"/>
    </row>
    <row r="865" spans="1:3" ht="13.2">
      <c r="A865" s="37"/>
      <c r="B865" s="37"/>
      <c r="C865" s="37"/>
    </row>
    <row r="866" spans="1:3" ht="13.2">
      <c r="A866" s="37"/>
      <c r="B866" s="37"/>
      <c r="C866" s="37"/>
    </row>
    <row r="867" spans="1:3" ht="13.2">
      <c r="A867" s="37"/>
      <c r="B867" s="37"/>
      <c r="C867" s="37"/>
    </row>
    <row r="868" spans="1:3" ht="13.2">
      <c r="A868" s="37"/>
      <c r="B868" s="37"/>
      <c r="C868" s="37"/>
    </row>
    <row r="869" spans="1:3" ht="13.2">
      <c r="A869" s="37"/>
      <c r="B869" s="37"/>
      <c r="C869" s="37"/>
    </row>
    <row r="870" spans="1:3" ht="13.2">
      <c r="A870" s="37"/>
      <c r="B870" s="37"/>
      <c r="C870" s="37"/>
    </row>
    <row r="871" spans="1:3" ht="13.2">
      <c r="A871" s="37"/>
      <c r="B871" s="37"/>
      <c r="C871" s="37"/>
    </row>
    <row r="872" spans="1:3" ht="13.2">
      <c r="A872" s="37"/>
      <c r="B872" s="37"/>
      <c r="C872" s="37"/>
    </row>
    <row r="873" spans="1:3" ht="13.2">
      <c r="A873" s="37"/>
      <c r="B873" s="37"/>
      <c r="C873" s="37"/>
    </row>
    <row r="874" spans="1:3" ht="13.2">
      <c r="A874" s="37"/>
      <c r="B874" s="37"/>
      <c r="C874" s="37"/>
    </row>
    <row r="875" spans="1:3" ht="13.2">
      <c r="A875" s="37"/>
      <c r="B875" s="37"/>
      <c r="C875" s="37"/>
    </row>
    <row r="876" spans="1:3" ht="13.2">
      <c r="A876" s="37"/>
      <c r="B876" s="37"/>
      <c r="C876" s="37"/>
    </row>
    <row r="877" spans="1:3" ht="13.2">
      <c r="A877" s="37"/>
      <c r="B877" s="37"/>
      <c r="C877" s="37"/>
    </row>
    <row r="878" spans="1:3" ht="13.2">
      <c r="A878" s="37"/>
      <c r="B878" s="37"/>
      <c r="C878" s="37"/>
    </row>
    <row r="879" spans="1:3" ht="13.2">
      <c r="A879" s="37"/>
      <c r="B879" s="37"/>
      <c r="C879" s="37"/>
    </row>
    <row r="880" spans="1:3" ht="13.2">
      <c r="A880" s="37"/>
      <c r="B880" s="37"/>
      <c r="C880" s="37"/>
    </row>
    <row r="881" spans="1:3" ht="13.2">
      <c r="A881" s="37"/>
      <c r="B881" s="37"/>
      <c r="C881" s="37"/>
    </row>
    <row r="882" spans="1:3" ht="13.2">
      <c r="A882" s="37"/>
      <c r="B882" s="37"/>
      <c r="C882" s="37"/>
    </row>
    <row r="883" spans="1:3" ht="13.2">
      <c r="A883" s="37"/>
      <c r="B883" s="37"/>
      <c r="C883" s="37"/>
    </row>
    <row r="884" spans="1:3" ht="13.2">
      <c r="A884" s="37"/>
      <c r="B884" s="37"/>
      <c r="C884" s="37"/>
    </row>
    <row r="885" spans="1:3" ht="13.2">
      <c r="A885" s="37"/>
      <c r="B885" s="37"/>
      <c r="C885" s="37"/>
    </row>
    <row r="886" spans="1:3" ht="13.2">
      <c r="A886" s="37"/>
      <c r="B886" s="37"/>
      <c r="C886" s="37"/>
    </row>
    <row r="887" spans="1:3" ht="13.2">
      <c r="A887" s="37"/>
      <c r="B887" s="37"/>
      <c r="C887" s="37"/>
    </row>
    <row r="888" spans="1:3" ht="13.2">
      <c r="A888" s="37"/>
      <c r="B888" s="37"/>
      <c r="C888" s="37"/>
    </row>
    <row r="889" spans="1:3" ht="13.2">
      <c r="A889" s="37"/>
      <c r="B889" s="37"/>
      <c r="C889" s="37"/>
    </row>
    <row r="890" spans="1:3" ht="13.2">
      <c r="A890" s="37"/>
      <c r="B890" s="37"/>
      <c r="C890" s="37"/>
    </row>
    <row r="891" spans="1:3" ht="13.2">
      <c r="A891" s="37"/>
      <c r="B891" s="37"/>
      <c r="C891" s="37"/>
    </row>
    <row r="892" spans="1:3" ht="13.2">
      <c r="A892" s="37"/>
      <c r="B892" s="37"/>
      <c r="C892" s="37"/>
    </row>
    <row r="893" spans="1:3" ht="13.2">
      <c r="A893" s="37"/>
      <c r="B893" s="37"/>
      <c r="C893" s="37"/>
    </row>
    <row r="894" spans="1:3" ht="13.2">
      <c r="A894" s="37"/>
      <c r="B894" s="37"/>
      <c r="C894" s="37"/>
    </row>
    <row r="895" spans="1:3" ht="13.2">
      <c r="A895" s="37"/>
      <c r="B895" s="37"/>
      <c r="C895" s="37"/>
    </row>
    <row r="896" spans="1:3" ht="13.2">
      <c r="A896" s="37"/>
      <c r="B896" s="37"/>
      <c r="C896" s="37"/>
    </row>
    <row r="897" spans="1:3" ht="13.2">
      <c r="A897" s="37"/>
      <c r="B897" s="37"/>
      <c r="C897" s="37"/>
    </row>
    <row r="898" spans="1:3" ht="13.2">
      <c r="A898" s="37"/>
      <c r="B898" s="37"/>
      <c r="C898" s="37"/>
    </row>
    <row r="899" spans="1:3" ht="13.2">
      <c r="A899" s="37"/>
      <c r="B899" s="37"/>
      <c r="C899" s="37"/>
    </row>
    <row r="900" spans="1:3" ht="13.2">
      <c r="A900" s="37"/>
      <c r="B900" s="37"/>
      <c r="C900" s="37"/>
    </row>
    <row r="901" spans="1:3" ht="13.2">
      <c r="A901" s="37"/>
      <c r="B901" s="37"/>
      <c r="C901" s="37"/>
    </row>
    <row r="902" spans="1:3" ht="13.2">
      <c r="A902" s="37"/>
      <c r="B902" s="37"/>
      <c r="C902" s="37"/>
    </row>
    <row r="903" spans="1:3" ht="13.2">
      <c r="A903" s="37"/>
      <c r="B903" s="37"/>
      <c r="C903" s="37"/>
    </row>
    <row r="904" spans="1:3" ht="13.2">
      <c r="A904" s="37"/>
      <c r="B904" s="37"/>
      <c r="C904" s="37"/>
    </row>
    <row r="905" spans="1:3" ht="13.2">
      <c r="A905" s="37"/>
      <c r="B905" s="37"/>
      <c r="C905" s="37"/>
    </row>
    <row r="906" spans="1:3" ht="13.2">
      <c r="A906" s="37"/>
      <c r="B906" s="37"/>
      <c r="C906" s="37"/>
    </row>
    <row r="907" spans="1:3" ht="13.2">
      <c r="A907" s="37"/>
      <c r="B907" s="37"/>
      <c r="C907" s="37"/>
    </row>
    <row r="908" spans="1:3" ht="13.2">
      <c r="A908" s="37"/>
      <c r="B908" s="37"/>
      <c r="C908" s="37"/>
    </row>
    <row r="909" spans="1:3" ht="13.2">
      <c r="A909" s="37"/>
      <c r="B909" s="37"/>
      <c r="C909" s="37"/>
    </row>
    <row r="910" spans="1:3" ht="13.2">
      <c r="A910" s="37"/>
      <c r="B910" s="37"/>
      <c r="C910" s="37"/>
    </row>
    <row r="911" spans="1:3" ht="13.2">
      <c r="A911" s="37"/>
      <c r="B911" s="37"/>
      <c r="C911" s="37"/>
    </row>
    <row r="912" spans="1:3" ht="13.2">
      <c r="A912" s="37"/>
      <c r="B912" s="37"/>
      <c r="C912" s="37"/>
    </row>
    <row r="913" spans="1:3" ht="13.2">
      <c r="A913" s="37"/>
      <c r="B913" s="37"/>
      <c r="C913" s="37"/>
    </row>
    <row r="914" spans="1:3" ht="13.2">
      <c r="A914" s="37"/>
      <c r="B914" s="37"/>
      <c r="C914" s="37"/>
    </row>
    <row r="915" spans="1:3" ht="13.2">
      <c r="A915" s="37"/>
      <c r="B915" s="37"/>
      <c r="C915" s="37"/>
    </row>
    <row r="916" spans="1:3" ht="13.2">
      <c r="A916" s="37"/>
      <c r="B916" s="37"/>
      <c r="C916" s="37"/>
    </row>
    <row r="917" spans="1:3" ht="13.2">
      <c r="A917" s="37"/>
      <c r="B917" s="37"/>
      <c r="C917" s="37"/>
    </row>
    <row r="918" spans="1:3" ht="13.2">
      <c r="A918" s="37"/>
      <c r="B918" s="37"/>
      <c r="C918" s="37"/>
    </row>
    <row r="919" spans="1:3" ht="13.2">
      <c r="A919" s="37"/>
      <c r="B919" s="37"/>
      <c r="C919" s="37"/>
    </row>
    <row r="920" spans="1:3" ht="13.2">
      <c r="A920" s="37"/>
      <c r="B920" s="37"/>
      <c r="C920" s="37"/>
    </row>
    <row r="921" spans="1:3" ht="13.2">
      <c r="A921" s="37"/>
      <c r="B921" s="37"/>
      <c r="C921" s="37"/>
    </row>
    <row r="922" spans="1:3" ht="13.2">
      <c r="A922" s="37"/>
      <c r="B922" s="37"/>
      <c r="C922" s="37"/>
    </row>
    <row r="923" spans="1:3" ht="13.2">
      <c r="A923" s="37"/>
      <c r="B923" s="37"/>
      <c r="C923" s="37"/>
    </row>
    <row r="924" spans="1:3" ht="13.2">
      <c r="A924" s="37"/>
      <c r="B924" s="37"/>
      <c r="C924" s="37"/>
    </row>
    <row r="925" spans="1:3" ht="13.2">
      <c r="A925" s="37"/>
      <c r="B925" s="37"/>
      <c r="C925" s="37"/>
    </row>
    <row r="926" spans="1:3" ht="13.2">
      <c r="A926" s="37"/>
      <c r="B926" s="37"/>
      <c r="C926" s="37"/>
    </row>
    <row r="927" spans="1:3" ht="13.2">
      <c r="A927" s="37"/>
      <c r="B927" s="37"/>
      <c r="C927" s="37"/>
    </row>
    <row r="928" spans="1:3" ht="13.2">
      <c r="A928" s="37"/>
      <c r="B928" s="37"/>
      <c r="C928" s="37"/>
    </row>
    <row r="929" spans="1:3" ht="13.2">
      <c r="A929" s="37"/>
      <c r="B929" s="37"/>
      <c r="C929" s="37"/>
    </row>
    <row r="930" spans="1:3" ht="13.2">
      <c r="A930" s="37"/>
      <c r="B930" s="37"/>
      <c r="C930" s="37"/>
    </row>
    <row r="931" spans="1:3" ht="13.2">
      <c r="A931" s="37"/>
      <c r="B931" s="37"/>
      <c r="C931" s="37"/>
    </row>
    <row r="932" spans="1:3" ht="13.2">
      <c r="A932" s="37"/>
      <c r="B932" s="37"/>
      <c r="C932" s="37"/>
    </row>
    <row r="933" spans="1:3" ht="13.2">
      <c r="A933" s="37"/>
      <c r="B933" s="37"/>
      <c r="C933" s="37"/>
    </row>
    <row r="934" spans="1:3" ht="13.2">
      <c r="A934" s="37"/>
      <c r="B934" s="37"/>
      <c r="C934" s="37"/>
    </row>
    <row r="935" spans="1:3" ht="13.2">
      <c r="A935" s="37"/>
      <c r="B935" s="37"/>
      <c r="C935" s="37"/>
    </row>
    <row r="936" spans="1:3" ht="13.2">
      <c r="A936" s="37"/>
      <c r="B936" s="37"/>
      <c r="C936" s="37"/>
    </row>
    <row r="937" spans="1:3" ht="13.2">
      <c r="A937" s="37"/>
      <c r="B937" s="37"/>
      <c r="C937" s="37"/>
    </row>
    <row r="938" spans="1:3" ht="13.2">
      <c r="A938" s="37"/>
      <c r="B938" s="37"/>
      <c r="C938" s="37"/>
    </row>
    <row r="939" spans="1:3" ht="13.2">
      <c r="A939" s="37"/>
      <c r="B939" s="37"/>
      <c r="C939" s="37"/>
    </row>
    <row r="940" spans="1:3" ht="13.2">
      <c r="A940" s="37"/>
      <c r="B940" s="37"/>
      <c r="C940" s="37"/>
    </row>
    <row r="941" spans="1:3" ht="13.2">
      <c r="A941" s="37"/>
      <c r="B941" s="37"/>
      <c r="C941" s="37"/>
    </row>
    <row r="942" spans="1:3" ht="13.2">
      <c r="A942" s="37"/>
      <c r="B942" s="37"/>
      <c r="C942" s="37"/>
    </row>
    <row r="943" spans="1:3" ht="13.2">
      <c r="A943" s="37"/>
      <c r="B943" s="37"/>
      <c r="C943" s="37"/>
    </row>
    <row r="944" spans="1:3" ht="13.2">
      <c r="A944" s="37"/>
      <c r="B944" s="37"/>
      <c r="C944" s="37"/>
    </row>
    <row r="945" spans="1:3" ht="13.2">
      <c r="A945" s="37"/>
      <c r="B945" s="37"/>
      <c r="C945" s="37"/>
    </row>
    <row r="946" spans="1:3" ht="13.2">
      <c r="A946" s="37"/>
      <c r="B946" s="37"/>
      <c r="C946" s="37"/>
    </row>
    <row r="947" spans="1:3" ht="13.2">
      <c r="A947" s="37"/>
      <c r="B947" s="37"/>
      <c r="C947" s="37"/>
    </row>
    <row r="948" spans="1:3" ht="13.2">
      <c r="A948" s="37"/>
      <c r="B948" s="37"/>
      <c r="C948" s="37"/>
    </row>
    <row r="949" spans="1:3" ht="13.2">
      <c r="A949" s="37"/>
      <c r="B949" s="37"/>
      <c r="C949" s="37"/>
    </row>
    <row r="950" spans="1:3" ht="13.2">
      <c r="A950" s="37"/>
      <c r="B950" s="37"/>
      <c r="C950" s="37"/>
    </row>
    <row r="951" spans="1:3" ht="13.2">
      <c r="A951" s="37"/>
      <c r="B951" s="37"/>
      <c r="C951" s="37"/>
    </row>
    <row r="952" spans="1:3" ht="13.2">
      <c r="A952" s="37"/>
      <c r="B952" s="37"/>
      <c r="C952" s="37"/>
    </row>
    <row r="953" spans="1:3" ht="13.2">
      <c r="A953" s="37"/>
      <c r="B953" s="37"/>
      <c r="C953" s="37"/>
    </row>
    <row r="954" spans="1:3" ht="13.2">
      <c r="A954" s="37"/>
      <c r="B954" s="37"/>
      <c r="C954" s="37"/>
    </row>
    <row r="955" spans="1:3" ht="13.2">
      <c r="A955" s="37"/>
      <c r="B955" s="37"/>
      <c r="C955" s="37"/>
    </row>
    <row r="956" spans="1:3" ht="13.2">
      <c r="A956" s="37"/>
      <c r="B956" s="37"/>
      <c r="C956" s="37"/>
    </row>
    <row r="957" spans="1:3" ht="13.2">
      <c r="A957" s="37"/>
      <c r="B957" s="37"/>
      <c r="C957" s="37"/>
    </row>
    <row r="958" spans="1:3" ht="13.2">
      <c r="A958" s="37"/>
      <c r="B958" s="37"/>
      <c r="C958" s="37"/>
    </row>
    <row r="959" spans="1:3" ht="13.2">
      <c r="A959" s="37"/>
      <c r="B959" s="37"/>
      <c r="C959" s="37"/>
    </row>
    <row r="960" spans="1:3" ht="13.2">
      <c r="A960" s="37"/>
      <c r="B960" s="37"/>
      <c r="C960" s="37"/>
    </row>
    <row r="961" spans="1:3" ht="13.2">
      <c r="A961" s="37"/>
      <c r="B961" s="37"/>
      <c r="C961" s="37"/>
    </row>
    <row r="962" spans="1:3" ht="13.2">
      <c r="A962" s="37"/>
      <c r="B962" s="37"/>
      <c r="C962" s="37"/>
    </row>
    <row r="963" spans="1:3" ht="13.2">
      <c r="A963" s="37"/>
      <c r="B963" s="37"/>
      <c r="C963" s="37"/>
    </row>
    <row r="964" spans="1:3" ht="13.2">
      <c r="A964" s="37"/>
      <c r="B964" s="37"/>
      <c r="C964" s="37"/>
    </row>
    <row r="965" spans="1:3" ht="13.2">
      <c r="A965" s="37"/>
      <c r="B965" s="37"/>
      <c r="C965" s="37"/>
    </row>
    <row r="966" spans="1:3" ht="13.2">
      <c r="A966" s="37"/>
      <c r="B966" s="37"/>
      <c r="C966" s="37"/>
    </row>
    <row r="967" spans="1:3" ht="13.2">
      <c r="A967" s="37"/>
      <c r="B967" s="37"/>
      <c r="C967" s="37"/>
    </row>
    <row r="968" spans="1:3" ht="13.2">
      <c r="A968" s="37"/>
      <c r="B968" s="37"/>
      <c r="C968" s="37"/>
    </row>
    <row r="969" spans="1:3" ht="13.2">
      <c r="A969" s="37"/>
      <c r="B969" s="37"/>
      <c r="C969" s="37"/>
    </row>
    <row r="970" spans="1:3" ht="13.2">
      <c r="A970" s="37"/>
      <c r="B970" s="37"/>
      <c r="C970" s="37"/>
    </row>
    <row r="971" spans="1:3" ht="13.2">
      <c r="A971" s="37"/>
      <c r="B971" s="37"/>
      <c r="C971" s="37"/>
    </row>
    <row r="972" spans="1:3" ht="13.2">
      <c r="A972" s="37"/>
      <c r="B972" s="37"/>
      <c r="C972" s="37"/>
    </row>
    <row r="973" spans="1:3" ht="13.2">
      <c r="A973" s="37"/>
      <c r="B973" s="37"/>
      <c r="C973" s="37"/>
    </row>
    <row r="974" spans="1:3" ht="13.2">
      <c r="A974" s="37"/>
      <c r="B974" s="37"/>
      <c r="C974" s="37"/>
    </row>
    <row r="975" spans="1:3" ht="13.2">
      <c r="A975" s="37"/>
      <c r="B975" s="37"/>
      <c r="C975" s="37"/>
    </row>
    <row r="976" spans="1:3" ht="13.2">
      <c r="A976" s="37"/>
      <c r="B976" s="37"/>
      <c r="C976" s="37"/>
    </row>
    <row r="977" spans="1:3" ht="13.2">
      <c r="A977" s="37"/>
      <c r="B977" s="37"/>
      <c r="C977" s="37"/>
    </row>
    <row r="978" spans="1:3" ht="13.2">
      <c r="A978" s="37"/>
      <c r="B978" s="37"/>
      <c r="C978" s="37"/>
    </row>
    <row r="979" spans="1:3" ht="13.2">
      <c r="A979" s="37"/>
      <c r="B979" s="37"/>
      <c r="C979" s="37"/>
    </row>
    <row r="980" spans="1:3" ht="13.2">
      <c r="A980" s="37"/>
      <c r="B980" s="37"/>
      <c r="C980" s="37"/>
    </row>
    <row r="981" spans="1:3" ht="13.2">
      <c r="A981" s="37"/>
      <c r="B981" s="37"/>
      <c r="C981" s="37"/>
    </row>
    <row r="982" spans="1:3" ht="13.2">
      <c r="A982" s="37"/>
      <c r="B982" s="37"/>
      <c r="C982" s="37"/>
    </row>
    <row r="983" spans="1:3" ht="13.2">
      <c r="A983" s="37"/>
      <c r="B983" s="37"/>
      <c r="C983" s="37"/>
    </row>
    <row r="984" spans="1:3" ht="13.2">
      <c r="A984" s="37"/>
      <c r="B984" s="37"/>
      <c r="C984" s="37"/>
    </row>
    <row r="985" spans="1:3" ht="13.2">
      <c r="A985" s="37"/>
      <c r="B985" s="37"/>
      <c r="C985" s="37"/>
    </row>
    <row r="986" spans="1:3" ht="13.2">
      <c r="A986" s="37"/>
      <c r="B986" s="37"/>
      <c r="C986" s="37"/>
    </row>
    <row r="987" spans="1:3" ht="13.2">
      <c r="A987" s="37"/>
      <c r="B987" s="37"/>
      <c r="C987" s="37"/>
    </row>
    <row r="988" spans="1:3" ht="13.2">
      <c r="A988" s="37"/>
      <c r="B988" s="37"/>
      <c r="C988" s="37"/>
    </row>
    <row r="989" spans="1:3" ht="13.2">
      <c r="A989" s="37"/>
      <c r="B989" s="37"/>
      <c r="C989" s="37"/>
    </row>
    <row r="990" spans="1:3" ht="13.2">
      <c r="A990" s="37"/>
      <c r="B990" s="37"/>
      <c r="C990" s="37"/>
    </row>
    <row r="991" spans="1:3" ht="13.2">
      <c r="A991" s="37"/>
      <c r="B991" s="37"/>
      <c r="C991" s="37"/>
    </row>
    <row r="992" spans="1:3" ht="13.2">
      <c r="A992" s="37"/>
      <c r="B992" s="37"/>
      <c r="C992" s="37"/>
    </row>
    <row r="993" spans="1:3" ht="13.2">
      <c r="A993" s="37"/>
      <c r="B993" s="37"/>
      <c r="C993" s="37"/>
    </row>
    <row r="994" spans="1:3" ht="13.2">
      <c r="A994" s="37"/>
      <c r="B994" s="37"/>
      <c r="C994" s="37"/>
    </row>
    <row r="995" spans="1:3" ht="13.2">
      <c r="A995" s="37"/>
      <c r="B995" s="37"/>
      <c r="C995" s="37"/>
    </row>
    <row r="996" spans="1:3" ht="13.2">
      <c r="A996" s="37"/>
      <c r="B996" s="37"/>
      <c r="C996" s="37"/>
    </row>
    <row r="997" spans="1:3" ht="13.2">
      <c r="A997" s="37"/>
      <c r="B997" s="37"/>
      <c r="C997" s="37"/>
    </row>
    <row r="998" spans="1:3" ht="13.2">
      <c r="A998" s="37"/>
      <c r="B998" s="37"/>
      <c r="C998" s="37"/>
    </row>
    <row r="999" spans="1:3" ht="13.2">
      <c r="A999" s="37"/>
      <c r="B999" s="37"/>
      <c r="C999" s="37"/>
    </row>
    <row r="1000" spans="1:3" ht="13.2">
      <c r="A1000" s="37"/>
      <c r="B1000" s="37"/>
      <c r="C1000" s="37"/>
    </row>
    <row r="1001" spans="1:3" ht="13.2">
      <c r="A1001" s="37"/>
      <c r="B1001" s="37"/>
      <c r="C1001" s="37"/>
    </row>
    <row r="1002" spans="1:3" ht="13.2">
      <c r="A1002" s="37"/>
      <c r="B1002" s="37"/>
      <c r="C1002" s="37"/>
    </row>
    <row r="1003" spans="1:3" ht="13.2">
      <c r="A1003" s="37"/>
      <c r="B1003" s="37"/>
      <c r="C1003" s="37"/>
    </row>
    <row r="1004" spans="1:3" ht="13.2">
      <c r="A1004" s="37"/>
      <c r="B1004" s="37"/>
      <c r="C1004" s="37"/>
    </row>
    <row r="1005" spans="1:3" ht="13.2">
      <c r="A1005" s="37"/>
      <c r="B1005" s="37"/>
      <c r="C1005" s="37"/>
    </row>
    <row r="1006" spans="1:3" ht="13.2">
      <c r="A1006" s="37"/>
      <c r="B1006" s="37"/>
      <c r="C1006" s="37"/>
    </row>
    <row r="1007" spans="1:3" ht="13.2">
      <c r="A1007" s="37"/>
      <c r="B1007" s="37"/>
      <c r="C1007" s="37"/>
    </row>
    <row r="1008" spans="1:3" ht="13.2">
      <c r="A1008" s="37"/>
      <c r="B1008" s="37"/>
      <c r="C1008" s="37"/>
    </row>
    <row r="1009" spans="1:3" ht="13.2">
      <c r="A1009" s="37"/>
      <c r="B1009" s="37"/>
      <c r="C1009" s="37"/>
    </row>
    <row r="1010" spans="1:3" ht="13.2">
      <c r="A1010" s="37"/>
      <c r="B1010" s="37"/>
      <c r="C1010" s="37"/>
    </row>
    <row r="1011" spans="1:3" ht="13.2">
      <c r="A1011" s="37"/>
      <c r="B1011" s="37"/>
      <c r="C1011" s="37"/>
    </row>
  </sheetData>
  <mergeCells count="12">
    <mergeCell ref="I1:I2"/>
    <mergeCell ref="J3:J24"/>
    <mergeCell ref="P3:P21"/>
    <mergeCell ref="W3:W17"/>
    <mergeCell ref="X3:X17"/>
    <mergeCell ref="F1:F2"/>
    <mergeCell ref="G1:H1"/>
    <mergeCell ref="A1:A2"/>
    <mergeCell ref="B1:B2"/>
    <mergeCell ref="C1:C2"/>
    <mergeCell ref="D1:D2"/>
    <mergeCell ref="E1:E2"/>
  </mergeCells>
  <conditionalFormatting sqref="A3:A24">
    <cfRule type="containsText" dxfId="1" priority="1" operator="containsText" text="Sim">
      <formula>NOT(ISERROR(SEARCH(("Sim"),(A3))))</formula>
    </cfRule>
    <cfRule type="containsText" dxfId="0" priority="2" operator="containsText" text="Não">
      <formula>NOT(ISERROR(SEARCH(("Não"),(A3))))</formula>
    </cfRule>
  </conditionalFormatting>
  <dataValidations count="1">
    <dataValidation type="list" allowBlank="1" sqref="A3:A23" xr:uid="{00000000-0002-0000-0C00-000000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I / J W F 6 0 t H i l A A A A 9 w A A A B I A H A B D b 2 5 m a W c v U G F j a 2 F n Z S 5 4 b W w g o h g A K K A U A A A A A A A A A A A A A A A A A A A A A A A A A A A A h Y 9 B D o I w F E S v Q r q n L d U E Q z 4 l 0 a 0 k R h P j t q k V G q E Q W i x 3 c + G R v I I Y R d 2 5 n D d v M X O / 3 i A b 6 i q 4 q M 7 q x q Q o w h Q F y s j m q E 2 R o t 6 d w g X K O G y E P I t C B a N s b D L Y Y 4 p K 5 9 q E E O 8 9 9 j P c d A V h l E b k k K 9 3 s l S 1 Q B 9 Z / 5 d D b a w T R i r E Y f 8 a w x m O W I y j m M 4 x B T J R y L X 5 G m w c / G x / I K z 6 y v W d 4 q 0 L l 1 s g U w T y P s E f U E s D B B Q A A g A I A C y P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j 8 l Y K I p H u A 4 A A A A R A A A A E w A c A E Z v c m 1 1 b G F z L 1 N l Y 3 R p b 2 4 x L m 0 g o h g A K K A U A A A A A A A A A A A A A A A A A A A A A A A A A A A A K 0 5 N L s n M z 1 M I h t C G 1 g B Q S w E C L Q A U A A I A C A A s j 8 l Y X r S 0 e K U A A A D 3 A A A A E g A A A A A A A A A A A A A A A A A A A A A A Q 2 9 u Z m l n L 1 B h Y 2 t h Z 2 U u e G 1 s U E s B A i 0 A F A A C A A g A L I / J W A / K 6 a u k A A A A 6 Q A A A B M A A A A A A A A A A A A A A A A A 8 Q A A A F t D b 2 5 0 Z W 5 0 X 1 R 5 c G V z X S 5 4 b W x Q S w E C L Q A U A A I A C A A s j 8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x j 6 u 7 z k l U C c 6 V t P R r 5 J t Q A A A A A C A A A A A A A Q Z g A A A A E A A C A A A A A R 4 k + R C j M Y s f 2 F / 6 Q h P C C R i J I 3 g k p S / U 9 n T m 4 l h 5 m Q U w A A A A A O g A A A A A I A A C A A A A D u b + 4 3 0 d m S P Q H O V p q / 2 d m Q P l n g X s t m l C K g n J q j 2 + 9 + Q V A A A A C t p L + c D s 0 U E 4 T H Q 7 G Y z 1 n o 0 f u X + f J Y 5 a V Z I o y K 5 q Q c q 1 d N 3 g u X c l W 7 n V q g Y o s v + X E 3 V G y C x 2 k q I S P R 8 a d X L g C e O a G c b M a s t 3 D U h D 3 y s B U A Y E A A A A A V J H 2 h m s 0 I M P R P 5 Q e m W 3 4 F v I q S W a w a Z 1 B h f D 5 L T K P l 1 g C j p v 7 8 k I x D v n t s f C h B 1 9 8 8 p J Y L M h x S 8 a Y K p k f N X U 5 A < / D a t a M a s h u p > 
</file>

<file path=customXml/itemProps1.xml><?xml version="1.0" encoding="utf-8"?>
<ds:datastoreItem xmlns:ds="http://schemas.openxmlformats.org/officeDocument/2006/customXml" ds:itemID="{5E25710D-6247-4541-B385-B6A134FFC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Instruções de Uso</vt:lpstr>
      <vt:lpstr> Backlog - BACKEND</vt:lpstr>
      <vt:lpstr> Backlog - FRONTEND</vt:lpstr>
      <vt:lpstr>Time Line</vt:lpstr>
      <vt:lpstr>Product Backlog_20%</vt:lpstr>
      <vt:lpstr>Capacity_20%</vt:lpstr>
      <vt:lpstr>Compromisso</vt:lpstr>
      <vt:lpstr>Parameters</vt:lpstr>
      <vt:lpstr>Linha do Tempo</vt:lpstr>
      <vt:lpstr>Sheet32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Teixeira de Paula, Julia (LatAm)</dc:creator>
  <cp:lastModifiedBy>Teixeira de Paula, Julia (LatAm)</cp:lastModifiedBy>
  <dcterms:created xsi:type="dcterms:W3CDTF">2024-06-07T22:49:54Z</dcterms:created>
  <dcterms:modified xsi:type="dcterms:W3CDTF">2024-06-10T01:10:58Z</dcterms:modified>
</cp:coreProperties>
</file>