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f\Documents\"/>
    </mc:Choice>
  </mc:AlternateContent>
  <xr:revisionPtr revIDLastSave="0" documentId="13_ncr:1_{A439B059-BBB6-465F-BCE5-525A2F396736}" xr6:coauthVersionLast="43" xr6:coauthVersionMax="43" xr10:uidLastSave="{00000000-0000-0000-0000-000000000000}"/>
  <bookViews>
    <workbookView xWindow="-120" yWindow="-120" windowWidth="20730" windowHeight="11760" xr2:uid="{F2C040AD-FE95-4BFA-8C27-96994FBC774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C39" i="1"/>
  <c r="D31" i="1"/>
  <c r="E31" i="1"/>
  <c r="F31" i="1"/>
  <c r="C31" i="1"/>
  <c r="I35" i="1"/>
  <c r="I36" i="1"/>
  <c r="I37" i="1"/>
  <c r="I38" i="1"/>
  <c r="H35" i="1"/>
  <c r="H36" i="1"/>
  <c r="H37" i="1"/>
  <c r="H38" i="1"/>
  <c r="I34" i="1"/>
  <c r="H34" i="1"/>
  <c r="I27" i="1"/>
  <c r="I28" i="1"/>
  <c r="I29" i="1"/>
  <c r="I30" i="1"/>
  <c r="I26" i="1"/>
  <c r="H27" i="1"/>
  <c r="H28" i="1"/>
  <c r="H29" i="1"/>
  <c r="H30" i="1"/>
  <c r="H26" i="1"/>
  <c r="H32" i="1" s="1"/>
  <c r="G27" i="1"/>
  <c r="G28" i="1"/>
  <c r="G29" i="1"/>
  <c r="G30" i="1"/>
  <c r="G26" i="1"/>
  <c r="G38" i="1"/>
  <c r="G35" i="1"/>
  <c r="G36" i="1"/>
  <c r="G37" i="1"/>
  <c r="G34" i="1"/>
  <c r="H10" i="1"/>
  <c r="I10" i="1"/>
  <c r="G10" i="1"/>
  <c r="I32" i="1" l="1"/>
  <c r="G40" i="1"/>
  <c r="G31" i="1"/>
  <c r="H40" i="1"/>
  <c r="G32" i="1"/>
  <c r="I40" i="1"/>
  <c r="I31" i="1"/>
  <c r="H39" i="1"/>
  <c r="H31" i="1"/>
  <c r="G39" i="1"/>
  <c r="I39" i="1"/>
  <c r="F23" i="1"/>
  <c r="E23" i="1"/>
  <c r="D23" i="1"/>
  <c r="C23" i="1"/>
  <c r="G19" i="1"/>
  <c r="H19" i="1"/>
  <c r="I19" i="1"/>
  <c r="G20" i="1"/>
  <c r="H20" i="1"/>
  <c r="I20" i="1"/>
  <c r="G21" i="1"/>
  <c r="H21" i="1"/>
  <c r="I21" i="1"/>
  <c r="G22" i="1"/>
  <c r="H22" i="1"/>
  <c r="I22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G24" i="1" l="1"/>
  <c r="H24" i="1"/>
  <c r="G23" i="1"/>
  <c r="H23" i="1"/>
  <c r="I24" i="1"/>
  <c r="I23" i="1"/>
  <c r="D9" i="1"/>
  <c r="E9" i="1"/>
  <c r="F9" i="1"/>
  <c r="G9" i="1"/>
  <c r="H9" i="1"/>
  <c r="I9" i="1"/>
  <c r="C9" i="1"/>
</calcChain>
</file>

<file path=xl/sharedStrings.xml><?xml version="1.0" encoding="utf-8"?>
<sst xmlns="http://schemas.openxmlformats.org/spreadsheetml/2006/main" count="45" uniqueCount="15">
  <si>
    <t>AF</t>
  </si>
  <si>
    <t>Média</t>
  </si>
  <si>
    <t>CP</t>
  </si>
  <si>
    <t>Estação</t>
  </si>
  <si>
    <t>ANOMESDIA</t>
  </si>
  <si>
    <t>G</t>
  </si>
  <si>
    <t>GL 1P</t>
  </si>
  <si>
    <t>GL 3P</t>
  </si>
  <si>
    <t>GL 5P</t>
  </si>
  <si>
    <t>GL1P - G</t>
  </si>
  <si>
    <t>GL3P - G</t>
  </si>
  <si>
    <t>GL 5P - G</t>
  </si>
  <si>
    <t>DESVIO PADRAO</t>
  </si>
  <si>
    <t>CBM</t>
  </si>
  <si>
    <t>JIP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</si>
</sst>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2" fontId="0" fillId="0" borderId="0" xfId="0" applyNumberFormat="1"/>
    <xf numFmtId="164" fontId="1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vertical="top" wrapText="1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C5D-FDBC-4952-A76D-A6B153DAF990}">
  <dimension ref="A1:I40"/>
  <sheetViews>
    <sheetView tabSelected="1" zoomScaleNormal="100" workbookViewId="0">
      <selection activeCell="K2" sqref="K2:S9"/>
    </sheetView>
  </sheetViews>
  <sheetFormatPr defaultRowHeight="15" x14ac:dyDescent="0.25"/>
  <cols>
    <col min="1" max="2" width="9.140625" style="3"/>
    <col min="3" max="3" width="11.7109375" style="3" bestFit="1" customWidth="1"/>
    <col min="4" max="4" width="9.5703125" style="3" bestFit="1" customWidth="1"/>
    <col min="5" max="5" width="12.140625" style="3" customWidth="1"/>
    <col min="6" max="6" width="9.5703125" style="3" bestFit="1" customWidth="1"/>
    <col min="7" max="9" width="9.28515625" style="3" bestFit="1" customWidth="1"/>
    <col min="10" max="16384" width="9.140625" style="3"/>
  </cols>
  <sheetData>
    <row r="1" spans="1:9" ht="15.75" thickBot="1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</row>
    <row r="2" spans="1:9" ht="15.75" thickBot="1" x14ac:dyDescent="0.3">
      <c r="A2" s="1" t="s">
        <v>0</v>
      </c>
      <c r="B2" s="1">
        <v>20180605</v>
      </c>
      <c r="C2" s="1">
        <v>239.53</v>
      </c>
      <c r="D2" s="1">
        <v>257.52999999999997</v>
      </c>
      <c r="E2" s="1">
        <v>258.37</v>
      </c>
      <c r="F2" s="1">
        <v>258.44</v>
      </c>
      <c r="G2" s="1">
        <v>18</v>
      </c>
      <c r="H2" s="1">
        <v>18.84</v>
      </c>
      <c r="I2" s="1">
        <v>18.91</v>
      </c>
    </row>
    <row r="3" spans="1:9" ht="15.75" thickBot="1" x14ac:dyDescent="0.3">
      <c r="A3" s="1" t="s">
        <v>0</v>
      </c>
      <c r="B3" s="1">
        <v>20180613</v>
      </c>
      <c r="C3" s="4">
        <v>238.95</v>
      </c>
      <c r="D3" s="4">
        <v>255.1</v>
      </c>
      <c r="E3" s="4">
        <v>255.68</v>
      </c>
      <c r="F3" s="4">
        <v>255.8</v>
      </c>
      <c r="G3" s="4">
        <v>16.149999999999999</v>
      </c>
      <c r="H3" s="4">
        <v>16.73</v>
      </c>
      <c r="I3" s="4">
        <v>16.850000000000001</v>
      </c>
    </row>
    <row r="4" spans="1:9" ht="15.75" thickBot="1" x14ac:dyDescent="0.3">
      <c r="A4" s="1" t="s">
        <v>0</v>
      </c>
      <c r="B4" s="1">
        <v>20180616</v>
      </c>
      <c r="C4" s="4">
        <v>235.01</v>
      </c>
      <c r="D4" s="4">
        <v>254.45</v>
      </c>
      <c r="E4" s="4">
        <v>254.57</v>
      </c>
      <c r="F4" s="4">
        <v>254.72</v>
      </c>
      <c r="G4" s="4">
        <v>19.440000000000001</v>
      </c>
      <c r="H4" s="4">
        <v>19.559999999999999</v>
      </c>
      <c r="I4" s="4">
        <v>19.71</v>
      </c>
    </row>
    <row r="5" spans="1:9" ht="15.75" thickBot="1" x14ac:dyDescent="0.3">
      <c r="A5" s="1" t="s">
        <v>0</v>
      </c>
      <c r="B5" s="1">
        <v>20180622</v>
      </c>
      <c r="C5" s="4">
        <v>239.95</v>
      </c>
      <c r="D5" s="4">
        <v>253.9</v>
      </c>
      <c r="E5" s="4">
        <v>251.73</v>
      </c>
      <c r="F5" s="4">
        <v>252.76</v>
      </c>
      <c r="G5" s="4">
        <v>13.95</v>
      </c>
      <c r="H5" s="4">
        <v>11.78</v>
      </c>
      <c r="I5" s="4">
        <v>12.81</v>
      </c>
    </row>
    <row r="6" spans="1:9" ht="15.75" thickBot="1" x14ac:dyDescent="0.3">
      <c r="A6" s="1" t="s">
        <v>0</v>
      </c>
      <c r="B6" s="1">
        <v>20180623</v>
      </c>
      <c r="C6" s="4">
        <v>241.42</v>
      </c>
      <c r="D6" s="4">
        <v>255.28</v>
      </c>
      <c r="E6" s="4">
        <v>251.39</v>
      </c>
      <c r="F6" s="4">
        <v>252.43</v>
      </c>
      <c r="G6" s="4">
        <v>13.86</v>
      </c>
      <c r="H6" s="4">
        <v>9.9700000000000006</v>
      </c>
      <c r="I6" s="4">
        <v>13.01</v>
      </c>
    </row>
    <row r="7" spans="1:9" ht="15.75" thickBot="1" x14ac:dyDescent="0.3">
      <c r="A7" s="1" t="s">
        <v>0</v>
      </c>
      <c r="B7" s="1">
        <v>20180719</v>
      </c>
      <c r="C7" s="4">
        <v>257.29000000000002</v>
      </c>
      <c r="D7" s="4">
        <v>242.22</v>
      </c>
      <c r="E7" s="4">
        <v>252.05</v>
      </c>
      <c r="F7" s="4">
        <v>253.42</v>
      </c>
      <c r="G7" s="4">
        <v>-15.07</v>
      </c>
      <c r="H7" s="4">
        <v>-5.24</v>
      </c>
      <c r="I7" s="4">
        <v>-3.87</v>
      </c>
    </row>
    <row r="8" spans="1:9" ht="15.75" thickBot="1" x14ac:dyDescent="0.3">
      <c r="A8" s="1" t="s">
        <v>0</v>
      </c>
      <c r="B8" s="1">
        <v>20180826</v>
      </c>
      <c r="C8" s="4">
        <v>270.83</v>
      </c>
      <c r="D8" s="4">
        <v>276.12</v>
      </c>
      <c r="E8" s="4">
        <v>284.77</v>
      </c>
      <c r="F8" s="4">
        <v>286.68</v>
      </c>
      <c r="G8" s="4">
        <v>5.29</v>
      </c>
      <c r="H8" s="4">
        <v>13.94</v>
      </c>
      <c r="I8" s="4">
        <v>15.85</v>
      </c>
    </row>
    <row r="9" spans="1:9" ht="15.75" thickBot="1" x14ac:dyDescent="0.3">
      <c r="A9" s="1" t="s">
        <v>1</v>
      </c>
      <c r="B9" s="2"/>
      <c r="C9" s="4">
        <f>AVERAGE(C2:C8)</f>
        <v>246.14000000000001</v>
      </c>
      <c r="D9" s="4">
        <f>AVERAGE(D2:D8)</f>
        <v>256.37142857142857</v>
      </c>
      <c r="E9" s="4">
        <f>AVERAGE(E2:E8)</f>
        <v>258.36571428571426</v>
      </c>
      <c r="F9" s="4">
        <f>AVERAGE(F2:F8)</f>
        <v>259.17857142857144</v>
      </c>
      <c r="G9" s="4">
        <f>AVERAGE(G2:G8)</f>
        <v>10.231428571428575</v>
      </c>
      <c r="H9" s="4">
        <f>AVERAGE(H2:H8)</f>
        <v>12.225714285714286</v>
      </c>
      <c r="I9" s="4">
        <f>AVERAGE(I2:I8)</f>
        <v>13.324285714285713</v>
      </c>
    </row>
    <row r="10" spans="1:9" x14ac:dyDescent="0.25">
      <c r="A10" s="3" t="s">
        <v>12</v>
      </c>
      <c r="G10" s="6">
        <f>_xlfn.STDEV.S(G2:G8)</f>
        <v>12.053715096145568</v>
      </c>
      <c r="H10" s="6">
        <f>_xlfn.STDEV.S(H2:H8)</f>
        <v>8.4764966370603378</v>
      </c>
      <c r="I10" s="6">
        <f>_xlfn.STDEV.S(I2:I8)</f>
        <v>8.0290531968654477</v>
      </c>
    </row>
    <row r="11" spans="1:9" ht="15.75" thickBot="1" x14ac:dyDescent="0.3"/>
    <row r="12" spans="1:9" ht="15.75" thickBot="1" x14ac:dyDescent="0.3">
      <c r="A12" s="1" t="s">
        <v>2</v>
      </c>
      <c r="B12" s="1">
        <v>20180330</v>
      </c>
      <c r="C12" s="5">
        <v>267.08</v>
      </c>
      <c r="D12" s="5">
        <v>290.85000000000002</v>
      </c>
      <c r="E12" s="5">
        <v>290.75</v>
      </c>
      <c r="F12" s="5">
        <v>284.18</v>
      </c>
      <c r="G12" s="5">
        <f t="shared" ref="G12:G22" si="0">D12-C12</f>
        <v>23.770000000000039</v>
      </c>
      <c r="H12" s="5">
        <f t="shared" ref="H12:H22" si="1">E12-C12</f>
        <v>23.670000000000016</v>
      </c>
      <c r="I12" s="5">
        <f t="shared" ref="I12:I22" si="2">F12-C12</f>
        <v>17.100000000000023</v>
      </c>
    </row>
    <row r="13" spans="1:9" ht="15.75" thickBot="1" x14ac:dyDescent="0.3">
      <c r="A13" s="1" t="s">
        <v>2</v>
      </c>
      <c r="B13" s="1">
        <v>20180501</v>
      </c>
      <c r="C13" s="5">
        <v>219.03</v>
      </c>
      <c r="D13" s="5">
        <v>229.06</v>
      </c>
      <c r="E13" s="5">
        <v>224.13</v>
      </c>
      <c r="F13" s="5">
        <v>221.09</v>
      </c>
      <c r="G13" s="5">
        <f t="shared" si="0"/>
        <v>10.030000000000001</v>
      </c>
      <c r="H13" s="5">
        <f t="shared" si="1"/>
        <v>5.0999999999999943</v>
      </c>
      <c r="I13" s="5">
        <f t="shared" si="2"/>
        <v>2.0600000000000023</v>
      </c>
    </row>
    <row r="14" spans="1:9" ht="15.75" thickBot="1" x14ac:dyDescent="0.3">
      <c r="A14" s="1" t="s">
        <v>2</v>
      </c>
      <c r="B14" s="1">
        <v>20180505</v>
      </c>
      <c r="C14" s="5">
        <v>202.38</v>
      </c>
      <c r="D14" s="5">
        <v>227.57</v>
      </c>
      <c r="E14" s="5">
        <v>227.42</v>
      </c>
      <c r="F14" s="5">
        <v>223.48</v>
      </c>
      <c r="G14" s="5">
        <f t="shared" si="0"/>
        <v>25.189999999999998</v>
      </c>
      <c r="H14" s="5">
        <f t="shared" si="1"/>
        <v>25.039999999999992</v>
      </c>
      <c r="I14" s="5">
        <f t="shared" si="2"/>
        <v>21.099999999999994</v>
      </c>
    </row>
    <row r="15" spans="1:9" ht="15.75" thickBot="1" x14ac:dyDescent="0.3">
      <c r="A15" s="1" t="s">
        <v>2</v>
      </c>
      <c r="B15" s="1">
        <v>20180510</v>
      </c>
      <c r="C15" s="5">
        <v>206.51</v>
      </c>
      <c r="D15" s="5">
        <v>215.74</v>
      </c>
      <c r="E15" s="5">
        <v>214.62</v>
      </c>
      <c r="F15" s="5">
        <v>211.03</v>
      </c>
      <c r="G15" s="5">
        <f t="shared" si="0"/>
        <v>9.2300000000000182</v>
      </c>
      <c r="H15" s="5">
        <f t="shared" si="1"/>
        <v>8.1100000000000136</v>
      </c>
      <c r="I15" s="5">
        <f t="shared" si="2"/>
        <v>4.5200000000000102</v>
      </c>
    </row>
    <row r="16" spans="1:9" ht="15.75" thickBot="1" x14ac:dyDescent="0.3">
      <c r="A16" s="1" t="s">
        <v>2</v>
      </c>
      <c r="B16" s="1">
        <v>20180515</v>
      </c>
      <c r="C16" s="5">
        <v>186.23</v>
      </c>
      <c r="D16" s="5">
        <v>199.79</v>
      </c>
      <c r="E16" s="5">
        <v>198.19</v>
      </c>
      <c r="F16" s="5">
        <v>197.59</v>
      </c>
      <c r="G16" s="5">
        <f t="shared" si="0"/>
        <v>13.560000000000002</v>
      </c>
      <c r="H16" s="5">
        <f t="shared" si="1"/>
        <v>11.960000000000008</v>
      </c>
      <c r="I16" s="5">
        <f t="shared" si="2"/>
        <v>11.360000000000014</v>
      </c>
    </row>
    <row r="17" spans="1:9" ht="15.75" thickBot="1" x14ac:dyDescent="0.3">
      <c r="A17" s="1" t="s">
        <v>2</v>
      </c>
      <c r="B17" s="1">
        <v>20180521</v>
      </c>
      <c r="C17" s="5">
        <v>205.4</v>
      </c>
      <c r="D17" s="5">
        <v>203.56</v>
      </c>
      <c r="E17" s="5">
        <v>203.62</v>
      </c>
      <c r="F17" s="5">
        <v>203.43</v>
      </c>
      <c r="G17" s="5">
        <f t="shared" si="0"/>
        <v>-1.8400000000000034</v>
      </c>
      <c r="H17" s="5">
        <f t="shared" si="1"/>
        <v>-1.7800000000000011</v>
      </c>
      <c r="I17" s="5">
        <f t="shared" si="2"/>
        <v>-1.9699999999999989</v>
      </c>
    </row>
    <row r="18" spans="1:9" ht="15.75" thickBot="1" x14ac:dyDescent="0.3">
      <c r="A18" s="1" t="s">
        <v>2</v>
      </c>
      <c r="B18" s="1">
        <v>20180522</v>
      </c>
      <c r="C18" s="5">
        <v>202.56</v>
      </c>
      <c r="D18" s="5">
        <v>201.56</v>
      </c>
      <c r="E18" s="5">
        <v>201.26</v>
      </c>
      <c r="F18" s="5">
        <v>201.19</v>
      </c>
      <c r="G18" s="5">
        <f t="shared" si="0"/>
        <v>-1</v>
      </c>
      <c r="H18" s="5">
        <f t="shared" si="1"/>
        <v>-1.3000000000000114</v>
      </c>
      <c r="I18" s="5">
        <f t="shared" si="2"/>
        <v>-1.3700000000000045</v>
      </c>
    </row>
    <row r="19" spans="1:9" ht="15.75" thickBot="1" x14ac:dyDescent="0.3">
      <c r="A19" s="1" t="s">
        <v>2</v>
      </c>
      <c r="B19" s="1">
        <v>20180716</v>
      </c>
      <c r="C19" s="5">
        <v>178.888571428571</v>
      </c>
      <c r="D19" s="5">
        <v>174.49714285714299</v>
      </c>
      <c r="E19" s="5">
        <v>174.46714285714299</v>
      </c>
      <c r="F19" s="5">
        <v>175.97285714285701</v>
      </c>
      <c r="G19" s="5">
        <f t="shared" si="0"/>
        <v>-4.3914285714280084</v>
      </c>
      <c r="H19" s="5">
        <f t="shared" si="1"/>
        <v>-4.4214285714280095</v>
      </c>
      <c r="I19" s="5">
        <f t="shared" si="2"/>
        <v>-2.9157142857139888</v>
      </c>
    </row>
    <row r="20" spans="1:9" ht="15.75" thickBot="1" x14ac:dyDescent="0.3">
      <c r="A20" s="1" t="s">
        <v>2</v>
      </c>
      <c r="B20" s="1">
        <v>20180718</v>
      </c>
      <c r="C20" s="5">
        <v>170.425357142857</v>
      </c>
      <c r="D20" s="5">
        <v>162.11678571428601</v>
      </c>
      <c r="E20" s="5">
        <v>162.37</v>
      </c>
      <c r="F20" s="5">
        <v>164.89500000000001</v>
      </c>
      <c r="G20" s="5">
        <f t="shared" si="0"/>
        <v>-8.3085714285709855</v>
      </c>
      <c r="H20" s="5">
        <f t="shared" si="1"/>
        <v>-8.055357142856991</v>
      </c>
      <c r="I20" s="5">
        <f t="shared" si="2"/>
        <v>-5.5303571428569853</v>
      </c>
    </row>
    <row r="21" spans="1:9" ht="15.75" thickBot="1" x14ac:dyDescent="0.3">
      <c r="A21" s="1" t="s">
        <v>2</v>
      </c>
      <c r="B21" s="1">
        <v>20180719</v>
      </c>
      <c r="C21" s="5">
        <v>161.96214285714299</v>
      </c>
      <c r="D21" s="5">
        <v>149.736428571429</v>
      </c>
      <c r="E21" s="5">
        <v>150.27285714285699</v>
      </c>
      <c r="F21" s="5">
        <v>153.81714285714301</v>
      </c>
      <c r="G21" s="5">
        <f t="shared" si="0"/>
        <v>-12.225714285713991</v>
      </c>
      <c r="H21" s="5">
        <f t="shared" si="1"/>
        <v>-11.689285714286001</v>
      </c>
      <c r="I21" s="5">
        <f t="shared" si="2"/>
        <v>-8.1449999999999818</v>
      </c>
    </row>
    <row r="22" spans="1:9" ht="15.75" thickBot="1" x14ac:dyDescent="0.3">
      <c r="A22" s="1" t="s">
        <v>2</v>
      </c>
      <c r="B22" s="1">
        <v>20180720</v>
      </c>
      <c r="C22" s="5">
        <v>153.49892857142899</v>
      </c>
      <c r="D22" s="5">
        <v>137.35607142857199</v>
      </c>
      <c r="E22" s="5">
        <v>138.17571428571401</v>
      </c>
      <c r="F22" s="5">
        <v>142.73928571428601</v>
      </c>
      <c r="G22" s="5">
        <f t="shared" si="0"/>
        <v>-16.142857142856997</v>
      </c>
      <c r="H22" s="5">
        <f t="shared" si="1"/>
        <v>-15.323214285714982</v>
      </c>
      <c r="I22" s="5">
        <f t="shared" si="2"/>
        <v>-10.759642857142978</v>
      </c>
    </row>
    <row r="23" spans="1:9" ht="15.75" thickBot="1" x14ac:dyDescent="0.3">
      <c r="A23" s="1" t="s">
        <v>1</v>
      </c>
      <c r="B23" s="2"/>
      <c r="C23" s="4">
        <f t="shared" ref="C23:I23" si="3">AVERAGE(C12:C22)</f>
        <v>195.81499999999997</v>
      </c>
      <c r="D23" s="4">
        <f t="shared" si="3"/>
        <v>199.25785714285723</v>
      </c>
      <c r="E23" s="4">
        <f t="shared" si="3"/>
        <v>198.66142857142856</v>
      </c>
      <c r="F23" s="4">
        <f t="shared" si="3"/>
        <v>198.12857142857146</v>
      </c>
      <c r="G23" s="4">
        <f t="shared" si="3"/>
        <v>3.4428571428572794</v>
      </c>
      <c r="H23" s="4">
        <f t="shared" si="3"/>
        <v>2.846428571428548</v>
      </c>
      <c r="I23" s="4">
        <f t="shared" si="3"/>
        <v>2.3135714285714641</v>
      </c>
    </row>
    <row r="24" spans="1:9" x14ac:dyDescent="0.25">
      <c r="A24" s="3" t="s">
        <v>12</v>
      </c>
      <c r="G24" s="6">
        <f>_xlfn.STDEV.S(G12:G22)</f>
        <v>13.934105684416439</v>
      </c>
      <c r="H24" s="6">
        <f t="shared" ref="H24:I24" si="4">_xlfn.STDEV.S(H12:H22)</f>
        <v>13.392934682632763</v>
      </c>
      <c r="I24" s="6">
        <f t="shared" si="4"/>
        <v>10.292812244622993</v>
      </c>
    </row>
    <row r="26" spans="1:9" x14ac:dyDescent="0.25">
      <c r="A26" t="s">
        <v>13</v>
      </c>
      <c r="B26">
        <v>20180520</v>
      </c>
      <c r="C26" s="6">
        <v>223.68</v>
      </c>
      <c r="D26" s="6">
        <v>234.67</v>
      </c>
      <c r="E26" s="6">
        <v>233.38</v>
      </c>
      <c r="F26" s="6">
        <v>233.32</v>
      </c>
      <c r="G26" s="6">
        <f>D26-C26</f>
        <v>10.989999999999981</v>
      </c>
      <c r="H26" s="6">
        <f>E26-C26</f>
        <v>9.6999999999999886</v>
      </c>
      <c r="I26" s="6">
        <f>F26-C26</f>
        <v>9.6399999999999864</v>
      </c>
    </row>
    <row r="27" spans="1:9" x14ac:dyDescent="0.25">
      <c r="A27" t="s">
        <v>13</v>
      </c>
      <c r="B27" s="7">
        <v>20180623</v>
      </c>
      <c r="C27" s="8">
        <v>210.24</v>
      </c>
      <c r="D27" s="6">
        <v>222.46</v>
      </c>
      <c r="E27" s="6">
        <v>222.63</v>
      </c>
      <c r="F27" s="6">
        <v>222.66</v>
      </c>
      <c r="G27" s="6">
        <f t="shared" ref="G27:G30" si="5">D27-C27</f>
        <v>12.219999999999999</v>
      </c>
      <c r="H27" s="6">
        <f t="shared" ref="H27:H30" si="6">E27-C27</f>
        <v>12.389999999999986</v>
      </c>
      <c r="I27" s="6">
        <f t="shared" ref="I27:I30" si="7">F27-C27</f>
        <v>12.419999999999987</v>
      </c>
    </row>
    <row r="28" spans="1:9" x14ac:dyDescent="0.25">
      <c r="A28" t="s">
        <v>13</v>
      </c>
      <c r="B28" s="7">
        <v>20180701</v>
      </c>
      <c r="C28" s="8">
        <v>214.23</v>
      </c>
      <c r="D28" s="6">
        <v>221.94</v>
      </c>
      <c r="E28" s="6">
        <v>220.97</v>
      </c>
      <c r="F28" s="6">
        <v>219.57</v>
      </c>
      <c r="G28" s="6">
        <f t="shared" si="5"/>
        <v>7.710000000000008</v>
      </c>
      <c r="H28" s="6">
        <f t="shared" si="6"/>
        <v>6.7400000000000091</v>
      </c>
      <c r="I28" s="6">
        <f t="shared" si="7"/>
        <v>5.3400000000000034</v>
      </c>
    </row>
    <row r="29" spans="1:9" x14ac:dyDescent="0.25">
      <c r="A29" t="s">
        <v>13</v>
      </c>
      <c r="B29" s="7">
        <v>20180703</v>
      </c>
      <c r="C29" s="8">
        <v>210.89</v>
      </c>
      <c r="D29" s="8">
        <v>222.09</v>
      </c>
      <c r="E29" s="6">
        <v>221.2</v>
      </c>
      <c r="F29" s="6">
        <v>219.55</v>
      </c>
      <c r="G29" s="6">
        <f t="shared" si="5"/>
        <v>11.200000000000017</v>
      </c>
      <c r="H29" s="6">
        <f t="shared" si="6"/>
        <v>10.310000000000002</v>
      </c>
      <c r="I29" s="6">
        <f t="shared" si="7"/>
        <v>8.660000000000025</v>
      </c>
    </row>
    <row r="30" spans="1:9" x14ac:dyDescent="0.25">
      <c r="A30" t="s">
        <v>13</v>
      </c>
      <c r="B30" s="7">
        <v>20180716</v>
      </c>
      <c r="C30" s="8">
        <v>210.17</v>
      </c>
      <c r="D30" s="6">
        <v>227.34</v>
      </c>
      <c r="E30" s="6">
        <v>223.67</v>
      </c>
      <c r="F30" s="6">
        <v>223.31</v>
      </c>
      <c r="G30" s="6">
        <f t="shared" si="5"/>
        <v>17.170000000000016</v>
      </c>
      <c r="H30" s="6">
        <f t="shared" si="6"/>
        <v>13.5</v>
      </c>
      <c r="I30" s="6">
        <f t="shared" si="7"/>
        <v>13.140000000000015</v>
      </c>
    </row>
    <row r="31" spans="1:9" x14ac:dyDescent="0.25">
      <c r="A31" s="3" t="s">
        <v>1</v>
      </c>
      <c r="C31" s="6">
        <f>AVERAGE(C26:C30)</f>
        <v>213.84200000000001</v>
      </c>
      <c r="D31" s="6">
        <f t="shared" ref="D31:F31" si="8">AVERAGE(D26:D30)</f>
        <v>225.7</v>
      </c>
      <c r="E31" s="6">
        <f t="shared" si="8"/>
        <v>224.37000000000003</v>
      </c>
      <c r="F31" s="6">
        <f t="shared" si="8"/>
        <v>223.68199999999996</v>
      </c>
      <c r="G31" s="6">
        <f t="shared" ref="G31" si="9">AVERAGE(G26:G30)</f>
        <v>11.858000000000004</v>
      </c>
      <c r="H31" s="6">
        <f t="shared" ref="H31" si="10">AVERAGE(H26:H30)</f>
        <v>10.527999999999997</v>
      </c>
      <c r="I31" s="6">
        <f t="shared" ref="I31" si="11">AVERAGE(I26:I30)</f>
        <v>9.8400000000000034</v>
      </c>
    </row>
    <row r="32" spans="1:9" x14ac:dyDescent="0.25">
      <c r="A32" s="3" t="s">
        <v>12</v>
      </c>
      <c r="C32" s="6"/>
      <c r="D32" s="6"/>
      <c r="E32" s="6"/>
      <c r="F32" s="6"/>
      <c r="G32" s="6">
        <f>_xlfn.STDEV.S(G26:G30)</f>
        <v>3.4183577928590254</v>
      </c>
      <c r="H32" s="6">
        <f t="shared" ref="H32:I32" si="12">_xlfn.STDEV.S(H26:H30)</f>
        <v>2.6163849105206172</v>
      </c>
      <c r="I32" s="6">
        <f t="shared" si="12"/>
        <v>3.1316449351738425</v>
      </c>
    </row>
    <row r="34" spans="1:9" x14ac:dyDescent="0.25">
      <c r="A34" s="3" t="s">
        <v>14</v>
      </c>
      <c r="B34" s="7">
        <v>20180703</v>
      </c>
      <c r="C34" s="8">
        <v>241.7</v>
      </c>
      <c r="D34" s="6">
        <v>242.65</v>
      </c>
      <c r="E34" s="6">
        <v>243.16</v>
      </c>
      <c r="F34" s="6">
        <v>243.46</v>
      </c>
      <c r="G34" s="6">
        <f>D34-C34</f>
        <v>0.95000000000001705</v>
      </c>
      <c r="H34" s="6">
        <f>E34-C34</f>
        <v>1.460000000000008</v>
      </c>
      <c r="I34" s="6">
        <f>F34-C34</f>
        <v>1.7600000000000193</v>
      </c>
    </row>
    <row r="35" spans="1:9" x14ac:dyDescent="0.25">
      <c r="A35" s="3" t="s">
        <v>14</v>
      </c>
      <c r="B35" s="7">
        <v>20180718</v>
      </c>
      <c r="C35" s="8">
        <v>250.49</v>
      </c>
      <c r="D35" s="6">
        <v>249.96</v>
      </c>
      <c r="E35" s="6">
        <v>248.46</v>
      </c>
      <c r="F35" s="6">
        <v>249.21</v>
      </c>
      <c r="G35" s="6">
        <f t="shared" ref="G35:G37" si="13">D35-C35</f>
        <v>-0.53000000000000114</v>
      </c>
      <c r="H35" s="6">
        <f t="shared" ref="H35:H38" si="14">E35-C35</f>
        <v>-2.0300000000000011</v>
      </c>
      <c r="I35" s="6">
        <f t="shared" ref="I35:I38" si="15">F35-C35</f>
        <v>-1.2800000000000011</v>
      </c>
    </row>
    <row r="36" spans="1:9" x14ac:dyDescent="0.25">
      <c r="A36" s="3" t="s">
        <v>14</v>
      </c>
      <c r="B36" s="7">
        <v>20180722</v>
      </c>
      <c r="C36" s="8">
        <v>246.64</v>
      </c>
      <c r="D36" s="6">
        <v>252.67</v>
      </c>
      <c r="E36" s="6">
        <v>249.86</v>
      </c>
      <c r="F36" s="6">
        <v>250.43</v>
      </c>
      <c r="G36" s="6">
        <f t="shared" si="13"/>
        <v>6.0300000000000011</v>
      </c>
      <c r="H36" s="6">
        <f t="shared" si="14"/>
        <v>3.2200000000000273</v>
      </c>
      <c r="I36" s="6">
        <f t="shared" si="15"/>
        <v>3.7900000000000205</v>
      </c>
    </row>
    <row r="37" spans="1:9" x14ac:dyDescent="0.25">
      <c r="A37" s="3" t="s">
        <v>14</v>
      </c>
      <c r="B37" s="7">
        <v>20180723</v>
      </c>
      <c r="C37" s="8">
        <v>257.14999999999998</v>
      </c>
      <c r="D37" s="6">
        <v>253.99</v>
      </c>
      <c r="E37" s="6">
        <v>250.93</v>
      </c>
      <c r="F37" s="6">
        <v>251.66</v>
      </c>
      <c r="G37" s="6">
        <f t="shared" si="13"/>
        <v>-3.1599999999999682</v>
      </c>
      <c r="H37" s="6">
        <f t="shared" si="14"/>
        <v>-6.2199999999999704</v>
      </c>
      <c r="I37" s="6">
        <f t="shared" si="15"/>
        <v>-5.4899999999999807</v>
      </c>
    </row>
    <row r="38" spans="1:9" x14ac:dyDescent="0.25">
      <c r="A38" s="3" t="s">
        <v>14</v>
      </c>
      <c r="B38" s="7">
        <v>20180727</v>
      </c>
      <c r="C38" s="8">
        <v>256.51</v>
      </c>
      <c r="D38" s="6">
        <v>257.68</v>
      </c>
      <c r="E38" s="6">
        <v>253.52</v>
      </c>
      <c r="F38" s="6">
        <v>254.43</v>
      </c>
      <c r="G38" s="6">
        <f>D38-C38</f>
        <v>1.1700000000000159</v>
      </c>
      <c r="H38" s="6">
        <f t="shared" si="14"/>
        <v>-2.9899999999999807</v>
      </c>
      <c r="I38" s="6">
        <f t="shared" si="15"/>
        <v>-2.0799999999999841</v>
      </c>
    </row>
    <row r="39" spans="1:9" x14ac:dyDescent="0.25">
      <c r="A39" s="3" t="s">
        <v>1</v>
      </c>
      <c r="C39" s="6">
        <f>AVERAGE(C34:C38)</f>
        <v>250.49799999999996</v>
      </c>
      <c r="D39" s="6">
        <f t="shared" ref="D39:I39" si="16">AVERAGE(D34:D38)</f>
        <v>251.39000000000001</v>
      </c>
      <c r="E39" s="6">
        <f t="shared" si="16"/>
        <v>249.18600000000001</v>
      </c>
      <c r="F39" s="6">
        <f t="shared" si="16"/>
        <v>249.83800000000002</v>
      </c>
      <c r="G39" s="6">
        <f t="shared" si="16"/>
        <v>0.892000000000013</v>
      </c>
      <c r="H39" s="6">
        <f t="shared" si="16"/>
        <v>-1.3119999999999834</v>
      </c>
      <c r="I39" s="6">
        <f t="shared" si="16"/>
        <v>-0.65999999999998527</v>
      </c>
    </row>
    <row r="40" spans="1:9" x14ac:dyDescent="0.25">
      <c r="A40" s="3" t="s">
        <v>12</v>
      </c>
      <c r="C40" s="6"/>
      <c r="D40" s="6"/>
      <c r="E40" s="6"/>
      <c r="F40" s="6"/>
      <c r="G40" s="6">
        <f>_xlfn.STDEV.S(G34:G38)</f>
        <v>3.3511371204413498</v>
      </c>
      <c r="H40" s="6">
        <f>_xlfn.STDEV.S(H34:H38)</f>
        <v>3.7297010604068506</v>
      </c>
      <c r="I40" s="6">
        <f>_xlfn.STDEV.S(I34:I38)</f>
        <v>3.5842921197915789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Neves</dc:creator>
  <cp:lastModifiedBy>Luiz Felipe Neves</cp:lastModifiedBy>
  <dcterms:created xsi:type="dcterms:W3CDTF">2019-05-28T14:44:36Z</dcterms:created>
  <dcterms:modified xsi:type="dcterms:W3CDTF">2019-06-17T18:31:34Z</dcterms:modified>
</cp:coreProperties>
</file>