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f\Documents\Sonda-import\OUTROS\Planilhas\"/>
    </mc:Choice>
  </mc:AlternateContent>
  <xr:revisionPtr revIDLastSave="0" documentId="13_ncr:1_{1243EFCE-C2E1-4100-AAF8-E19099648634}" xr6:coauthVersionLast="43" xr6:coauthVersionMax="43" xr10:uidLastSave="{00000000-0000-0000-0000-000000000000}"/>
  <bookViews>
    <workbookView xWindow="-120" yWindow="-120" windowWidth="20730" windowHeight="11160" xr2:uid="{B3329BB8-8AD3-47E7-A874-FF1D38E6CA6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F15" i="1"/>
  <c r="G15" i="1"/>
  <c r="H4" i="1"/>
  <c r="H5" i="1"/>
  <c r="H6" i="1"/>
  <c r="H7" i="1"/>
  <c r="H8" i="1"/>
  <c r="H9" i="1"/>
  <c r="H10" i="1"/>
  <c r="H11" i="1"/>
  <c r="H12" i="1"/>
  <c r="H13" i="1"/>
  <c r="H14" i="1"/>
  <c r="H3" i="1"/>
  <c r="G14" i="1"/>
  <c r="G5" i="1"/>
  <c r="G6" i="1"/>
  <c r="G7" i="1"/>
  <c r="G8" i="1"/>
  <c r="G9" i="1"/>
  <c r="G10" i="1"/>
  <c r="G11" i="1"/>
  <c r="G12" i="1"/>
  <c r="G13" i="1"/>
  <c r="G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I15" i="1" l="1"/>
  <c r="J15" i="1"/>
  <c r="K15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K3" i="1"/>
  <c r="J3" i="1"/>
  <c r="I3" i="1"/>
</calcChain>
</file>

<file path=xl/sharedStrings.xml><?xml version="1.0" encoding="utf-8"?>
<sst xmlns="http://schemas.openxmlformats.org/spreadsheetml/2006/main" count="22" uniqueCount="19">
  <si>
    <r>
      <t>Média Diária (W m</t>
    </r>
    <r>
      <rPr>
        <vertAlign val="superscript"/>
        <sz val="11"/>
        <color rgb="FF000000"/>
        <rFont val="Arial"/>
        <family val="2"/>
      </rPr>
      <t>-2</t>
    </r>
    <r>
      <rPr>
        <sz val="11"/>
        <color rgb="FF000000"/>
        <rFont val="Arial"/>
        <family val="2"/>
      </rPr>
      <t>)</t>
    </r>
  </si>
  <si>
    <r>
      <t>Diferença (W m</t>
    </r>
    <r>
      <rPr>
        <vertAlign val="superscript"/>
        <sz val="11"/>
        <color rgb="FF000000"/>
        <rFont val="Arial"/>
        <family val="2"/>
      </rPr>
      <t>-2</t>
    </r>
    <r>
      <rPr>
        <sz val="11"/>
        <color rgb="FF000000"/>
        <rFont val="Arial"/>
        <family val="2"/>
      </rPr>
      <t>)</t>
    </r>
  </si>
  <si>
    <t>Nome</t>
  </si>
  <si>
    <t>G</t>
  </si>
  <si>
    <t>GL 1P</t>
  </si>
  <si>
    <t>GL 3P</t>
  </si>
  <si>
    <t>GL 5P</t>
  </si>
  <si>
    <t>BRB (Céu Claro)</t>
  </si>
  <si>
    <t>BRB (Céu Nublado)</t>
  </si>
  <si>
    <t>Alta_Floresta (Céu Claro)</t>
  </si>
  <si>
    <t>Alta_Floresta (Céu Nublado)</t>
  </si>
  <si>
    <t>CUIABA-MIRANDA (Céu Claro)</t>
  </si>
  <si>
    <t>CUIABA-MIRANDA (Céu Nublado)</t>
  </si>
  <si>
    <t>Ji_Parana_SE (Céu Claro)</t>
  </si>
  <si>
    <t>Ji_Parana_SE (Céu Nublado)</t>
  </si>
  <si>
    <t>Rio_Branco (Céu Claro)</t>
  </si>
  <si>
    <t>Rio_Branco (Céu Nublado)</t>
  </si>
  <si>
    <t>CPA (Céu Claro)</t>
  </si>
  <si>
    <t>CPA (Céu Nublado)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</si>
</sst>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20D4-7751-49AC-9EB4-B945DD156BBE}">
  <dimension ref="A1:K15"/>
  <sheetViews>
    <sheetView tabSelected="1" workbookViewId="0">
      <selection activeCell="H18" sqref="H18"/>
    </sheetView>
  </sheetViews>
  <sheetFormatPr defaultRowHeight="15" x14ac:dyDescent="0.25"/>
  <cols>
    <col min="1" max="1" width="32.85546875" style="1" customWidth="1"/>
    <col min="2" max="16384" width="9.140625" style="1"/>
  </cols>
  <sheetData>
    <row r="1" spans="1:11" ht="16.5" customHeight="1" x14ac:dyDescent="0.25">
      <c r="A1" s="2"/>
      <c r="B1" s="5" t="s">
        <v>0</v>
      </c>
      <c r="C1" s="5"/>
      <c r="D1" s="5"/>
      <c r="E1" s="5"/>
      <c r="F1" s="5" t="s">
        <v>1</v>
      </c>
      <c r="G1" s="5"/>
      <c r="H1" s="5"/>
    </row>
    <row r="2" spans="1:1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</row>
    <row r="3" spans="1:11" x14ac:dyDescent="0.25">
      <c r="A3" s="2" t="s">
        <v>17</v>
      </c>
      <c r="B3" s="2">
        <v>219</v>
      </c>
      <c r="C3" s="2">
        <v>215</v>
      </c>
      <c r="D3" s="2">
        <v>222.2</v>
      </c>
      <c r="E3" s="2">
        <v>218.9</v>
      </c>
      <c r="F3" s="2">
        <f>C3-B3</f>
        <v>-4</v>
      </c>
      <c r="G3" s="2">
        <f>D3-B3</f>
        <v>3.1999999999999886</v>
      </c>
      <c r="H3" s="2">
        <f>E3-B3</f>
        <v>-9.9999999999994316E-2</v>
      </c>
      <c r="I3" s="1">
        <f>_xlfn.STDEV.S(B3:C3)</f>
        <v>2.8284271247461903</v>
      </c>
      <c r="J3" s="1">
        <f>_xlfn.STDEV.S(B3,D3)</f>
        <v>2.2627416997969441</v>
      </c>
      <c r="K3" s="1">
        <f>_xlfn.STDEV.S(E3,B3)</f>
        <v>7.0710678118650741E-2</v>
      </c>
    </row>
    <row r="4" spans="1:11" x14ac:dyDescent="0.25">
      <c r="A4" s="2" t="s">
        <v>18</v>
      </c>
      <c r="B4" s="2">
        <v>71.2</v>
      </c>
      <c r="C4" s="2">
        <v>53.5</v>
      </c>
      <c r="D4" s="2">
        <v>52.5</v>
      </c>
      <c r="E4" s="2">
        <v>54.5</v>
      </c>
      <c r="F4" s="4">
        <f t="shared" ref="F4:F14" si="0">C4-B4</f>
        <v>-17.700000000000003</v>
      </c>
      <c r="G4" s="2">
        <f>D4-B4</f>
        <v>-18.700000000000003</v>
      </c>
      <c r="H4" s="4">
        <f t="shared" ref="H4:H14" si="1">E4-B4</f>
        <v>-16.700000000000003</v>
      </c>
      <c r="I4" s="1">
        <f t="shared" ref="I4:I14" si="2">_xlfn.STDEV.S(B4:C4)</f>
        <v>12.515790027001909</v>
      </c>
      <c r="J4" s="1">
        <f t="shared" ref="J4:J14" si="3">_xlfn.STDEV.S(B4,D4)</f>
        <v>13.222896808188448</v>
      </c>
      <c r="K4" s="1">
        <f t="shared" ref="K4:K14" si="4">_xlfn.STDEV.S(E4,B4)</f>
        <v>11.808683245815331</v>
      </c>
    </row>
    <row r="5" spans="1:11" x14ac:dyDescent="0.25">
      <c r="A5" s="2" t="s">
        <v>7</v>
      </c>
      <c r="B5" s="2">
        <v>236.8</v>
      </c>
      <c r="C5" s="2">
        <v>186.3</v>
      </c>
      <c r="D5" s="2">
        <v>188.7</v>
      </c>
      <c r="E5" s="2">
        <v>190.2</v>
      </c>
      <c r="F5" s="4">
        <f t="shared" si="0"/>
        <v>-50.5</v>
      </c>
      <c r="G5" s="4">
        <f t="shared" ref="G5:G13" si="5">D5-B5</f>
        <v>-48.100000000000023</v>
      </c>
      <c r="H5" s="4">
        <f t="shared" si="1"/>
        <v>-46.600000000000023</v>
      </c>
      <c r="I5" s="1">
        <f t="shared" si="2"/>
        <v>35.708892449920647</v>
      </c>
      <c r="J5" s="1">
        <f t="shared" si="3"/>
        <v>34.01183617507283</v>
      </c>
      <c r="K5" s="1">
        <f t="shared" si="4"/>
        <v>32.951176003293099</v>
      </c>
    </row>
    <row r="6" spans="1:11" x14ac:dyDescent="0.25">
      <c r="A6" s="2" t="s">
        <v>8</v>
      </c>
      <c r="B6" s="2">
        <v>49.3</v>
      </c>
      <c r="C6" s="2">
        <v>40.799999999999997</v>
      </c>
      <c r="D6" s="2">
        <v>38.700000000000003</v>
      </c>
      <c r="E6" s="2">
        <v>38.299999999999997</v>
      </c>
      <c r="F6" s="4">
        <f t="shared" si="0"/>
        <v>-8.5</v>
      </c>
      <c r="G6" s="4">
        <f t="shared" si="5"/>
        <v>-10.599999999999994</v>
      </c>
      <c r="H6" s="4">
        <f t="shared" si="1"/>
        <v>-11</v>
      </c>
      <c r="I6" s="1">
        <f t="shared" si="2"/>
        <v>6.0104076400856536</v>
      </c>
      <c r="J6" s="1">
        <f t="shared" si="3"/>
        <v>7.4953318805774236</v>
      </c>
      <c r="K6" s="1">
        <f t="shared" si="4"/>
        <v>7.7781745930520225</v>
      </c>
    </row>
    <row r="7" spans="1:11" x14ac:dyDescent="0.25">
      <c r="A7" s="2" t="s">
        <v>9</v>
      </c>
      <c r="B7" s="2">
        <v>259.10000000000002</v>
      </c>
      <c r="C7" s="2">
        <v>246.3</v>
      </c>
      <c r="D7" s="2">
        <v>256.10000000000002</v>
      </c>
      <c r="E7" s="2">
        <v>255.1</v>
      </c>
      <c r="F7" s="4">
        <f t="shared" si="0"/>
        <v>-12.800000000000011</v>
      </c>
      <c r="G7" s="4">
        <f t="shared" si="5"/>
        <v>-3</v>
      </c>
      <c r="H7" s="4">
        <f t="shared" si="1"/>
        <v>-4.0000000000000284</v>
      </c>
      <c r="I7" s="1">
        <f t="shared" si="2"/>
        <v>9.0509667991878171</v>
      </c>
      <c r="J7" s="1">
        <f t="shared" si="3"/>
        <v>2.1213203435596424</v>
      </c>
      <c r="K7" s="1">
        <f t="shared" si="4"/>
        <v>2.8284271247462103</v>
      </c>
    </row>
    <row r="8" spans="1:11" ht="21.75" customHeight="1" x14ac:dyDescent="0.25">
      <c r="A8" s="2" t="s">
        <v>10</v>
      </c>
      <c r="B8" s="2">
        <v>104.8</v>
      </c>
      <c r="C8" s="2">
        <v>85.7</v>
      </c>
      <c r="D8" s="2">
        <v>87.8</v>
      </c>
      <c r="E8" s="2">
        <v>88.03</v>
      </c>
      <c r="F8" s="4">
        <f t="shared" si="0"/>
        <v>-19.099999999999994</v>
      </c>
      <c r="G8" s="4">
        <f t="shared" si="5"/>
        <v>-17</v>
      </c>
      <c r="H8" s="4">
        <f t="shared" si="1"/>
        <v>-16.769999999999996</v>
      </c>
      <c r="I8" s="1">
        <f t="shared" si="2"/>
        <v>13.505739520663054</v>
      </c>
      <c r="J8" s="1">
        <f t="shared" si="3"/>
        <v>12.020815280171307</v>
      </c>
      <c r="K8" s="1">
        <f t="shared" si="4"/>
        <v>11.8581807204984</v>
      </c>
    </row>
    <row r="9" spans="1:11" ht="18.75" customHeight="1" x14ac:dyDescent="0.25">
      <c r="A9" s="2" t="s">
        <v>11</v>
      </c>
      <c r="B9" s="2">
        <v>223.7</v>
      </c>
      <c r="C9" s="2">
        <v>227.5</v>
      </c>
      <c r="D9" s="2">
        <v>232.8</v>
      </c>
      <c r="E9" s="2">
        <v>232.8</v>
      </c>
      <c r="F9" s="4">
        <f t="shared" si="0"/>
        <v>3.8000000000000114</v>
      </c>
      <c r="G9" s="4">
        <f t="shared" si="5"/>
        <v>9.1000000000000227</v>
      </c>
      <c r="H9" s="4">
        <f t="shared" si="1"/>
        <v>9.1000000000000227</v>
      </c>
      <c r="I9" s="1">
        <f t="shared" si="2"/>
        <v>2.6870057685088886</v>
      </c>
      <c r="J9" s="1">
        <f t="shared" si="3"/>
        <v>6.4346717087975982</v>
      </c>
      <c r="K9" s="1">
        <f t="shared" si="4"/>
        <v>6.4346717087975982</v>
      </c>
    </row>
    <row r="10" spans="1:11" x14ac:dyDescent="0.25">
      <c r="A10" s="2" t="s">
        <v>12</v>
      </c>
      <c r="B10" s="2">
        <v>64</v>
      </c>
      <c r="C10" s="2">
        <v>68.900000000000006</v>
      </c>
      <c r="D10" s="2">
        <v>60.7</v>
      </c>
      <c r="E10" s="2">
        <v>61</v>
      </c>
      <c r="F10" s="4">
        <f t="shared" si="0"/>
        <v>4.9000000000000057</v>
      </c>
      <c r="G10" s="4">
        <f t="shared" si="5"/>
        <v>-3.2999999999999972</v>
      </c>
      <c r="H10" s="4">
        <f t="shared" si="1"/>
        <v>-3</v>
      </c>
      <c r="I10" s="1">
        <f t="shared" si="2"/>
        <v>3.4648232278140867</v>
      </c>
      <c r="J10" s="1">
        <f t="shared" si="3"/>
        <v>2.3334523779156049</v>
      </c>
      <c r="K10" s="1">
        <f t="shared" si="4"/>
        <v>2.1213203435596424</v>
      </c>
    </row>
    <row r="11" spans="1:11" x14ac:dyDescent="0.25">
      <c r="A11" s="2" t="s">
        <v>13</v>
      </c>
      <c r="B11" s="2">
        <v>257.2</v>
      </c>
      <c r="C11" s="2">
        <v>253.3</v>
      </c>
      <c r="D11" s="2">
        <v>251.7</v>
      </c>
      <c r="E11" s="2">
        <v>251.7</v>
      </c>
      <c r="F11" s="4">
        <f t="shared" si="0"/>
        <v>-3.8999999999999773</v>
      </c>
      <c r="G11" s="4">
        <f t="shared" si="5"/>
        <v>-5.5</v>
      </c>
      <c r="H11" s="4">
        <f t="shared" si="1"/>
        <v>-5.5</v>
      </c>
      <c r="I11" s="1">
        <f t="shared" si="2"/>
        <v>2.7577164466275192</v>
      </c>
      <c r="J11" s="1">
        <f t="shared" si="3"/>
        <v>3.8890872965260113</v>
      </c>
      <c r="K11" s="1">
        <f t="shared" si="4"/>
        <v>3.8890872965260113</v>
      </c>
    </row>
    <row r="12" spans="1:11" x14ac:dyDescent="0.25">
      <c r="A12" s="2" t="s">
        <v>14</v>
      </c>
      <c r="B12" s="2">
        <v>70.900000000000006</v>
      </c>
      <c r="C12" s="2">
        <v>61.6</v>
      </c>
      <c r="D12" s="2">
        <v>70.3</v>
      </c>
      <c r="E12" s="2">
        <v>70.5</v>
      </c>
      <c r="F12" s="4">
        <f t="shared" si="0"/>
        <v>-9.3000000000000043</v>
      </c>
      <c r="G12" s="4">
        <f t="shared" si="5"/>
        <v>-0.60000000000000853</v>
      </c>
      <c r="H12" s="4">
        <f t="shared" si="1"/>
        <v>-0.40000000000000568</v>
      </c>
      <c r="I12" s="1">
        <f t="shared" si="2"/>
        <v>6.576093065034895</v>
      </c>
      <c r="J12" s="1">
        <f t="shared" si="3"/>
        <v>0.42426406871193451</v>
      </c>
      <c r="K12" s="1">
        <f t="shared" si="4"/>
        <v>0.28284271247462306</v>
      </c>
    </row>
    <row r="13" spans="1:11" x14ac:dyDescent="0.25">
      <c r="A13" s="2" t="s">
        <v>15</v>
      </c>
      <c r="B13" s="2">
        <v>247.2</v>
      </c>
      <c r="C13" s="2">
        <v>260.10000000000002</v>
      </c>
      <c r="D13" s="2">
        <v>260.3</v>
      </c>
      <c r="E13" s="2">
        <v>260.39999999999998</v>
      </c>
      <c r="F13" s="4">
        <f t="shared" si="0"/>
        <v>12.900000000000034</v>
      </c>
      <c r="G13" s="4">
        <f t="shared" si="5"/>
        <v>13.100000000000023</v>
      </c>
      <c r="H13" s="4">
        <f t="shared" si="1"/>
        <v>13.199999999999989</v>
      </c>
      <c r="I13" s="1">
        <f t="shared" si="2"/>
        <v>9.1216774773064877</v>
      </c>
      <c r="J13" s="1">
        <f t="shared" si="3"/>
        <v>9.263098833543788</v>
      </c>
      <c r="K13" s="1">
        <f t="shared" si="4"/>
        <v>9.3338095116624196</v>
      </c>
    </row>
    <row r="14" spans="1:11" x14ac:dyDescent="0.25">
      <c r="A14" s="2" t="s">
        <v>16</v>
      </c>
      <c r="B14" s="2">
        <v>87</v>
      </c>
      <c r="C14" s="2">
        <v>78.599999999999994</v>
      </c>
      <c r="D14" s="2">
        <v>74.5</v>
      </c>
      <c r="E14" s="2">
        <v>74</v>
      </c>
      <c r="F14" s="4">
        <f t="shared" si="0"/>
        <v>-8.4000000000000057</v>
      </c>
      <c r="G14" s="4">
        <f>D14-B14</f>
        <v>-12.5</v>
      </c>
      <c r="H14" s="4">
        <f t="shared" si="1"/>
        <v>-13</v>
      </c>
      <c r="I14" s="1">
        <f t="shared" si="2"/>
        <v>5.9396969619670035</v>
      </c>
      <c r="J14" s="1">
        <f t="shared" si="3"/>
        <v>8.8388347648318444</v>
      </c>
      <c r="K14" s="1">
        <f t="shared" si="4"/>
        <v>9.1923881554251174</v>
      </c>
    </row>
    <row r="15" spans="1:11" x14ac:dyDescent="0.25">
      <c r="F15" s="6">
        <f>AVERAGE(F3:F14)</f>
        <v>-9.3833333333333275</v>
      </c>
      <c r="G15" s="6">
        <f>AVERAGE(G3:G14)</f>
        <v>-7.8249999999999993</v>
      </c>
      <c r="H15" s="6">
        <f>AVERAGE(H3:H14)</f>
        <v>-7.8975000000000035</v>
      </c>
      <c r="I15" s="3">
        <f t="shared" ref="F15:K15" si="6">AVERAGE(I3:I14)</f>
        <v>9.1806030424053464</v>
      </c>
      <c r="J15" s="3">
        <f t="shared" si="6"/>
        <v>8.5265292698077833</v>
      </c>
      <c r="K15" s="3">
        <f t="shared" si="6"/>
        <v>8.2124560078307614</v>
      </c>
    </row>
  </sheetData>
  <mergeCells count="2">
    <mergeCell ref="B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Neves</dc:creator>
  <cp:lastModifiedBy>Luiz Felipe Neves</cp:lastModifiedBy>
  <dcterms:created xsi:type="dcterms:W3CDTF">2019-06-27T18:46:05Z</dcterms:created>
  <dcterms:modified xsi:type="dcterms:W3CDTF">2019-07-16T23:57:26Z</dcterms:modified>
</cp:coreProperties>
</file>