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tos\actuary-ts\"/>
    </mc:Choice>
  </mc:AlternateContent>
  <xr:revisionPtr revIDLastSave="0" documentId="13_ncr:1_{F680232E-B852-48E1-9F81-B1FA26A80C03}" xr6:coauthVersionLast="47" xr6:coauthVersionMax="47" xr10:uidLastSave="{00000000-0000-0000-0000-000000000000}"/>
  <bookViews>
    <workbookView xWindow="-120" yWindow="-120" windowWidth="20730" windowHeight="11040" activeTab="1" xr2:uid="{1139E400-EEDD-4951-B236-DC81103C0E5D}"/>
  </bookViews>
  <sheets>
    <sheet name="TriangleGenerator" sheetId="1" r:id="rId1"/>
    <sheet name="TriangleTable" sheetId="3" r:id="rId2"/>
    <sheet name="Triangle" sheetId="2" r:id="rId3"/>
  </sheets>
  <definedNames>
    <definedName name="DadosExternos_1" localSheetId="1" hidden="1">TriangleTable!$A$1:$C$301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D1" i="1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C53" i="2"/>
  <c r="D52" i="2"/>
  <c r="C52" i="2"/>
  <c r="E51" i="2"/>
  <c r="D51" i="2"/>
  <c r="C51" i="2"/>
  <c r="F50" i="2"/>
  <c r="E50" i="2"/>
  <c r="D50" i="2"/>
  <c r="C50" i="2"/>
  <c r="G49" i="2"/>
  <c r="F49" i="2"/>
  <c r="E49" i="2"/>
  <c r="D49" i="2"/>
  <c r="C49" i="2"/>
  <c r="H48" i="2"/>
  <c r="G48" i="2"/>
  <c r="F48" i="2"/>
  <c r="E48" i="2"/>
  <c r="D48" i="2"/>
  <c r="C48" i="2"/>
  <c r="I47" i="2"/>
  <c r="H47" i="2"/>
  <c r="G47" i="2"/>
  <c r="F47" i="2"/>
  <c r="E47" i="2"/>
  <c r="D47" i="2"/>
  <c r="C47" i="2"/>
  <c r="J46" i="2"/>
  <c r="I46" i="2"/>
  <c r="H46" i="2"/>
  <c r="G46" i="2"/>
  <c r="F46" i="2"/>
  <c r="E46" i="2"/>
  <c r="D46" i="2"/>
  <c r="C46" i="2"/>
  <c r="K45" i="2"/>
  <c r="J45" i="2"/>
  <c r="I45" i="2"/>
  <c r="H45" i="2"/>
  <c r="G45" i="2"/>
  <c r="F45" i="2"/>
  <c r="E45" i="2"/>
  <c r="D45" i="2"/>
  <c r="C45" i="2"/>
  <c r="L44" i="2"/>
  <c r="K44" i="2"/>
  <c r="J44" i="2"/>
  <c r="I44" i="2"/>
  <c r="H44" i="2"/>
  <c r="G44" i="2"/>
  <c r="F44" i="2"/>
  <c r="E44" i="2"/>
  <c r="D44" i="2"/>
  <c r="C44" i="2"/>
  <c r="M43" i="2"/>
  <c r="L43" i="2"/>
  <c r="K43" i="2"/>
  <c r="J43" i="2"/>
  <c r="I43" i="2"/>
  <c r="H43" i="2"/>
  <c r="G43" i="2"/>
  <c r="F43" i="2"/>
  <c r="E43" i="2"/>
  <c r="D43" i="2"/>
  <c r="C43" i="2"/>
  <c r="N42" i="2"/>
  <c r="M42" i="2"/>
  <c r="L42" i="2"/>
  <c r="K42" i="2"/>
  <c r="J42" i="2"/>
  <c r="I42" i="2"/>
  <c r="H42" i="2"/>
  <c r="G42" i="2"/>
  <c r="F42" i="2"/>
  <c r="E42" i="2"/>
  <c r="D42" i="2"/>
  <c r="C42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H2" i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C3" i="1"/>
  <c r="G3" i="1" s="1"/>
  <c r="A4" i="1"/>
  <c r="C4" i="1" s="1"/>
  <c r="G4" i="1" s="1"/>
  <c r="N3" i="1" l="1"/>
  <c r="X3" i="1"/>
  <c r="Z4" i="1"/>
  <c r="Y3" i="1"/>
  <c r="AA4" i="1"/>
  <c r="J4" i="1"/>
  <c r="O4" i="1"/>
  <c r="V3" i="1"/>
  <c r="R4" i="1"/>
  <c r="M3" i="1"/>
  <c r="S4" i="1"/>
  <c r="K4" i="1"/>
  <c r="U3" i="1"/>
  <c r="W4" i="1"/>
  <c r="H4" i="1"/>
  <c r="P4" i="1"/>
  <c r="P3" i="1"/>
  <c r="I4" i="1"/>
  <c r="Q4" i="1"/>
  <c r="L4" i="1"/>
  <c r="T4" i="1"/>
  <c r="AB4" i="1"/>
  <c r="AC3" i="1"/>
  <c r="M4" i="1"/>
  <c r="U4" i="1"/>
  <c r="AC4" i="1"/>
  <c r="H3" i="1"/>
  <c r="AD3" i="1"/>
  <c r="N4" i="1"/>
  <c r="V4" i="1"/>
  <c r="O3" i="1"/>
  <c r="W3" i="1"/>
  <c r="I3" i="1"/>
  <c r="Q3" i="1"/>
  <c r="J3" i="1"/>
  <c r="R3" i="1"/>
  <c r="K3" i="1"/>
  <c r="S3" i="1"/>
  <c r="AA3" i="1"/>
  <c r="L3" i="1"/>
  <c r="T3" i="1"/>
  <c r="AB3" i="1"/>
  <c r="A5" i="1"/>
  <c r="Z2" i="1"/>
  <c r="AA2" i="1" s="1"/>
  <c r="AB2" i="1" s="1"/>
  <c r="AC2" i="1" s="1"/>
  <c r="AD2" i="1" s="1"/>
  <c r="X4" i="1" l="1"/>
  <c r="Z3" i="1"/>
  <c r="Y4" i="1"/>
  <c r="A6" i="1"/>
  <c r="C5" i="1"/>
  <c r="G5" i="1" s="1"/>
  <c r="V5" i="1" l="1"/>
  <c r="N5" i="1"/>
  <c r="U5" i="1"/>
  <c r="M5" i="1"/>
  <c r="AB5" i="1"/>
  <c r="T5" i="1"/>
  <c r="L5" i="1"/>
  <c r="AA5" i="1"/>
  <c r="S5" i="1"/>
  <c r="K5" i="1"/>
  <c r="Y5" i="1"/>
  <c r="Q5" i="1"/>
  <c r="I5" i="1"/>
  <c r="X5" i="1"/>
  <c r="P5" i="1"/>
  <c r="H5" i="1"/>
  <c r="R5" i="1"/>
  <c r="O5" i="1"/>
  <c r="W5" i="1"/>
  <c r="J5" i="1"/>
  <c r="Z5" i="1"/>
  <c r="A7" i="1"/>
  <c r="C6" i="1"/>
  <c r="G6" i="1" s="1"/>
  <c r="V6" i="1" l="1"/>
  <c r="N6" i="1"/>
  <c r="U6" i="1"/>
  <c r="M6" i="1"/>
  <c r="T6" i="1"/>
  <c r="L6" i="1"/>
  <c r="AA6" i="1"/>
  <c r="S6" i="1"/>
  <c r="K6" i="1"/>
  <c r="Y6" i="1"/>
  <c r="Q6" i="1"/>
  <c r="I6" i="1"/>
  <c r="X6" i="1"/>
  <c r="P6" i="1"/>
  <c r="H6" i="1"/>
  <c r="Z6" i="1"/>
  <c r="W6" i="1"/>
  <c r="R6" i="1"/>
  <c r="O6" i="1"/>
  <c r="J6" i="1"/>
  <c r="A8" i="1"/>
  <c r="C7" i="1"/>
  <c r="G7" i="1" s="1"/>
  <c r="V7" i="1" l="1"/>
  <c r="N7" i="1"/>
  <c r="S7" i="1"/>
  <c r="U7" i="1"/>
  <c r="M7" i="1"/>
  <c r="T7" i="1"/>
  <c r="L7" i="1"/>
  <c r="K7" i="1"/>
  <c r="Y7" i="1"/>
  <c r="Q7" i="1"/>
  <c r="I7" i="1"/>
  <c r="X7" i="1"/>
  <c r="P7" i="1"/>
  <c r="H7" i="1"/>
  <c r="Z7" i="1"/>
  <c r="W7" i="1"/>
  <c r="R7" i="1"/>
  <c r="O7" i="1"/>
  <c r="J7" i="1"/>
  <c r="A9" i="1"/>
  <c r="C8" i="1"/>
  <c r="G8" i="1" s="1"/>
  <c r="V8" i="1" l="1"/>
  <c r="N8" i="1"/>
  <c r="U8" i="1"/>
  <c r="M8" i="1"/>
  <c r="K8" i="1"/>
  <c r="T8" i="1"/>
  <c r="L8" i="1"/>
  <c r="S8" i="1"/>
  <c r="Y8" i="1"/>
  <c r="Q8" i="1"/>
  <c r="I8" i="1"/>
  <c r="X8" i="1"/>
  <c r="P8" i="1"/>
  <c r="H8" i="1"/>
  <c r="J8" i="1"/>
  <c r="O8" i="1"/>
  <c r="W8" i="1"/>
  <c r="R8" i="1"/>
  <c r="A10" i="1"/>
  <c r="C9" i="1"/>
  <c r="G9" i="1" s="1"/>
  <c r="V9" i="1" l="1"/>
  <c r="N9" i="1"/>
  <c r="U9" i="1"/>
  <c r="M9" i="1"/>
  <c r="T9" i="1"/>
  <c r="L9" i="1"/>
  <c r="S9" i="1"/>
  <c r="K9" i="1"/>
  <c r="Q9" i="1"/>
  <c r="I9" i="1"/>
  <c r="X9" i="1"/>
  <c r="P9" i="1"/>
  <c r="H9" i="1"/>
  <c r="R9" i="1"/>
  <c r="O9" i="1"/>
  <c r="J9" i="1"/>
  <c r="W9" i="1"/>
  <c r="A11" i="1"/>
  <c r="C10" i="1"/>
  <c r="G10" i="1" s="1"/>
  <c r="V10" i="1" l="1"/>
  <c r="N10" i="1"/>
  <c r="U10" i="1"/>
  <c r="M10" i="1"/>
  <c r="T10" i="1"/>
  <c r="L10" i="1"/>
  <c r="S10" i="1"/>
  <c r="K10" i="1"/>
  <c r="Q10" i="1"/>
  <c r="I10" i="1"/>
  <c r="P10" i="1"/>
  <c r="H10" i="1"/>
  <c r="W10" i="1"/>
  <c r="R10" i="1"/>
  <c r="O10" i="1"/>
  <c r="J10" i="1"/>
  <c r="A12" i="1"/>
  <c r="C11" i="1"/>
  <c r="G11" i="1" s="1"/>
  <c r="V11" i="1" l="1"/>
  <c r="N11" i="1"/>
  <c r="U11" i="1"/>
  <c r="M11" i="1"/>
  <c r="T11" i="1"/>
  <c r="L11" i="1"/>
  <c r="S11" i="1"/>
  <c r="K11" i="1"/>
  <c r="Q11" i="1"/>
  <c r="I11" i="1"/>
  <c r="P11" i="1"/>
  <c r="H11" i="1"/>
  <c r="R11" i="1"/>
  <c r="O11" i="1"/>
  <c r="J11" i="1"/>
  <c r="A13" i="1"/>
  <c r="C12" i="1"/>
  <c r="G12" i="1" s="1"/>
  <c r="N12" i="1" l="1"/>
  <c r="U12" i="1"/>
  <c r="M12" i="1"/>
  <c r="T12" i="1"/>
  <c r="L12" i="1"/>
  <c r="S12" i="1"/>
  <c r="K12" i="1"/>
  <c r="Q12" i="1"/>
  <c r="I12" i="1"/>
  <c r="P12" i="1"/>
  <c r="H12" i="1"/>
  <c r="J12" i="1"/>
  <c r="O12" i="1"/>
  <c r="R12" i="1"/>
  <c r="A14" i="1"/>
  <c r="C13" i="1"/>
  <c r="G13" i="1" s="1"/>
  <c r="N13" i="1" l="1"/>
  <c r="M13" i="1"/>
  <c r="T13" i="1"/>
  <c r="L13" i="1"/>
  <c r="S13" i="1"/>
  <c r="K13" i="1"/>
  <c r="Q13" i="1"/>
  <c r="I13" i="1"/>
  <c r="O13" i="1"/>
  <c r="P13" i="1"/>
  <c r="H13" i="1"/>
  <c r="R13" i="1"/>
  <c r="J13" i="1"/>
  <c r="A15" i="1"/>
  <c r="C14" i="1"/>
  <c r="G14" i="1" s="1"/>
  <c r="N14" i="1" l="1"/>
  <c r="M14" i="1"/>
  <c r="L14" i="1"/>
  <c r="S14" i="1"/>
  <c r="K14" i="1"/>
  <c r="Q14" i="1"/>
  <c r="I14" i="1"/>
  <c r="P14" i="1"/>
  <c r="H14" i="1"/>
  <c r="O14" i="1"/>
  <c r="R14" i="1"/>
  <c r="J14" i="1"/>
  <c r="A16" i="1"/>
  <c r="C15" i="1"/>
  <c r="G15" i="1" s="1"/>
  <c r="N15" i="1" l="1"/>
  <c r="M15" i="1"/>
  <c r="L15" i="1"/>
  <c r="K15" i="1"/>
  <c r="Q15" i="1"/>
  <c r="I15" i="1"/>
  <c r="O15" i="1"/>
  <c r="P15" i="1"/>
  <c r="H15" i="1"/>
  <c r="R15" i="1"/>
  <c r="J15" i="1"/>
  <c r="A17" i="1"/>
  <c r="C16" i="1"/>
  <c r="G16" i="1" s="1"/>
  <c r="N16" i="1" l="1"/>
  <c r="M16" i="1"/>
  <c r="L16" i="1"/>
  <c r="K16" i="1"/>
  <c r="Q16" i="1"/>
  <c r="I16" i="1"/>
  <c r="O16" i="1"/>
  <c r="P16" i="1"/>
  <c r="H16" i="1"/>
  <c r="J16" i="1"/>
  <c r="A18" i="1"/>
  <c r="C17" i="1"/>
  <c r="G17" i="1" s="1"/>
  <c r="N17" i="1" l="1"/>
  <c r="M17" i="1"/>
  <c r="L17" i="1"/>
  <c r="K17" i="1"/>
  <c r="I17" i="1"/>
  <c r="P17" i="1"/>
  <c r="H17" i="1"/>
  <c r="O17" i="1"/>
  <c r="J17" i="1"/>
  <c r="A19" i="1"/>
  <c r="C18" i="1"/>
  <c r="G18" i="1" s="1"/>
  <c r="N18" i="1" l="1"/>
  <c r="M18" i="1"/>
  <c r="L18" i="1"/>
  <c r="K18" i="1"/>
  <c r="I18" i="1"/>
  <c r="O18" i="1"/>
  <c r="H18" i="1"/>
  <c r="J18" i="1"/>
  <c r="A20" i="1"/>
  <c r="C19" i="1"/>
  <c r="G19" i="1" s="1"/>
  <c r="N19" i="1" l="1"/>
  <c r="M19" i="1"/>
  <c r="L19" i="1"/>
  <c r="K19" i="1"/>
  <c r="I19" i="1"/>
  <c r="H19" i="1"/>
  <c r="J19" i="1"/>
  <c r="A21" i="1"/>
  <c r="C20" i="1"/>
  <c r="G20" i="1" s="1"/>
  <c r="M20" i="1" l="1"/>
  <c r="L20" i="1"/>
  <c r="K20" i="1"/>
  <c r="I20" i="1"/>
  <c r="H20" i="1"/>
  <c r="J20" i="1"/>
  <c r="A22" i="1"/>
  <c r="C21" i="1"/>
  <c r="G21" i="1" s="1"/>
  <c r="L21" i="1" l="1"/>
  <c r="K21" i="1"/>
  <c r="I21" i="1"/>
  <c r="H21" i="1"/>
  <c r="J21" i="1"/>
  <c r="A23" i="1"/>
  <c r="C22" i="1"/>
  <c r="K22" i="1" l="1"/>
  <c r="I22" i="1"/>
  <c r="G22" i="1"/>
  <c r="H22" i="1"/>
  <c r="J22" i="1"/>
  <c r="A24" i="1"/>
  <c r="C23" i="1"/>
  <c r="I23" i="1" l="1"/>
  <c r="H23" i="1"/>
  <c r="G23" i="1"/>
  <c r="J23" i="1"/>
  <c r="A25" i="1"/>
  <c r="C24" i="1"/>
  <c r="I24" i="1" l="1"/>
  <c r="H24" i="1"/>
  <c r="G24" i="1"/>
  <c r="A26" i="1"/>
  <c r="C26" i="1" s="1"/>
  <c r="C25" i="1"/>
  <c r="H25" i="1" l="1"/>
  <c r="G25" i="1"/>
  <c r="G26" i="1"/>
  <c r="D34" i="1" l="1"/>
  <c r="D35" i="1" s="1"/>
  <c r="C35" i="1" s="1"/>
  <c r="B35" i="1" s="1"/>
  <c r="D36" i="1" l="1"/>
  <c r="C36" i="1" s="1"/>
  <c r="B36" i="1" s="1"/>
  <c r="C34" i="1"/>
  <c r="B34" i="1" s="1"/>
  <c r="D37" i="1" l="1"/>
  <c r="C37" i="1" l="1"/>
  <c r="B37" i="1" s="1"/>
  <c r="D38" i="1"/>
  <c r="C38" i="1" l="1"/>
  <c r="B38" i="1" s="1"/>
  <c r="D39" i="1"/>
  <c r="D40" i="1" l="1"/>
  <c r="C39" i="1"/>
  <c r="B39" i="1" s="1"/>
  <c r="D41" i="1" l="1"/>
  <c r="C40" i="1"/>
  <c r="B40" i="1" s="1"/>
  <c r="D42" i="1" l="1"/>
  <c r="C41" i="1"/>
  <c r="B41" i="1" s="1"/>
  <c r="D43" i="1" l="1"/>
  <c r="C42" i="1"/>
  <c r="B42" i="1" s="1"/>
  <c r="D44" i="1" l="1"/>
  <c r="C43" i="1"/>
  <c r="B43" i="1" s="1"/>
  <c r="D45" i="1" l="1"/>
  <c r="C44" i="1"/>
  <c r="B44" i="1" s="1"/>
  <c r="D46" i="1" l="1"/>
  <c r="C45" i="1"/>
  <c r="B45" i="1" s="1"/>
  <c r="D47" i="1" l="1"/>
  <c r="C46" i="1"/>
  <c r="B46" i="1" s="1"/>
  <c r="D48" i="1" l="1"/>
  <c r="C47" i="1"/>
  <c r="B47" i="1" s="1"/>
  <c r="D49" i="1" l="1"/>
  <c r="C48" i="1"/>
  <c r="B48" i="1" s="1"/>
  <c r="D50" i="1" l="1"/>
  <c r="C49" i="1"/>
  <c r="B49" i="1" s="1"/>
  <c r="D51" i="1" l="1"/>
  <c r="C50" i="1"/>
  <c r="B50" i="1" s="1"/>
  <c r="D52" i="1" l="1"/>
  <c r="C51" i="1"/>
  <c r="B51" i="1" s="1"/>
  <c r="D53" i="1" l="1"/>
  <c r="D54" i="1" s="1"/>
  <c r="C52" i="1"/>
  <c r="B52" i="1" s="1"/>
  <c r="C54" i="1" l="1"/>
  <c r="B54" i="1" s="1"/>
  <c r="C53" i="1"/>
  <c r="B5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AA5C5-8E38-418D-8A47-DB302B6DCEF0}" keepAlive="1" name="Consulta - TriangleTable" description="Conexão com a consulta 'TriangleTable' na pasta de trabalho." type="5" refreshedVersion="8" background="1" saveData="1">
    <dbPr connection="Provider=Microsoft.Mashup.OleDb.1;Data Source=$Workbook$;Location=TriangleTable;Extended Properties=&quot;&quot;" command="SELECT * FROM [TriangleTable]"/>
  </connection>
</connections>
</file>

<file path=xl/sharedStrings.xml><?xml version="1.0" encoding="utf-8"?>
<sst xmlns="http://schemas.openxmlformats.org/spreadsheetml/2006/main" count="338" uniqueCount="36">
  <si>
    <t>Std</t>
  </si>
  <si>
    <t>Avg</t>
  </si>
  <si>
    <t>Ultimate</t>
  </si>
  <si>
    <t>Development</t>
  </si>
  <si>
    <t>Step</t>
  </si>
  <si>
    <t>Movement</t>
  </si>
  <si>
    <t>Time</t>
  </si>
  <si>
    <t>% Development</t>
  </si>
  <si>
    <t>Exp Part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</si>
  <si>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</si>
  <si>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</si>
  <si>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</si>
  <si>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</si>
  <si>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</si>
  <si>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</si>
  <si>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</si>
  <si>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</si>
  <si>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</si>
  <si>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</si>
  <si>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</si>
  <si>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</si>
  <si>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</si>
  <si>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</si>
  <si>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</si>
  <si>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</si>
  <si>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</si>
  <si>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</si>
  <si>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</si>
  <si>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</si>
  <si>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</si>
  <si>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</si>
  <si>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</si>
  <si>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</si>
  <si>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Origin</t>
  </si>
  <si>
    <t>Develoment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</si>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</sst>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TriangleGenerator!$B$30</c:f>
              <c:strCache>
                <c:ptCount val="1"/>
                <c:pt idx="0">
                  <c:v>% Development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TriangleGenerator!$A$34:$A$54</c:f>
              <c:numCache>
                <c:formatCode>General</c:formatCode>
                <c:ptCount val="2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</c:numCache>
            </c:numRef>
          </c:xVal>
          <c:yVal>
            <c:numRef>
              <c:f>TriangleGenerator!$B$34:$B$54</c:f>
              <c:numCache>
                <c:formatCode>0.00%</c:formatCode>
                <c:ptCount val="21"/>
                <c:pt idx="0">
                  <c:v>0.90752036825851923</c:v>
                </c:pt>
                <c:pt idx="1">
                  <c:v>0.91451451996109645</c:v>
                </c:pt>
                <c:pt idx="2">
                  <c:v>0.92105130480138742</c:v>
                </c:pt>
                <c:pt idx="3">
                  <c:v>0.92718688584483888</c:v>
                </c:pt>
                <c:pt idx="4">
                  <c:v>0.93296767691993909</c:v>
                </c:pt>
                <c:pt idx="5">
                  <c:v>0.93843247619245906</c:v>
                </c:pt>
                <c:pt idx="6">
                  <c:v>0.94361404623901657</c:v>
                </c:pt>
                <c:pt idx="7">
                  <c:v>0.94854030446338811</c:v>
                </c:pt>
                <c:pt idx="8">
                  <c:v>0.95323523376637165</c:v>
                </c:pt>
                <c:pt idx="9">
                  <c:v>0.95771958882860342</c:v>
                </c:pt>
                <c:pt idx="10">
                  <c:v>0.96201145069582772</c:v>
                </c:pt>
                <c:pt idx="11">
                  <c:v>0.96612666715999795</c:v>
                </c:pt>
                <c:pt idx="12">
                  <c:v>0.97007920604468678</c:v>
                </c:pt>
                <c:pt idx="13">
                  <c:v>0.97388144128095844</c:v>
                </c:pt>
                <c:pt idx="14">
                  <c:v>0.97754438655621378</c:v>
                </c:pt>
                <c:pt idx="15">
                  <c:v>0.98107788765902115</c:v>
                </c:pt>
                <c:pt idx="16">
                  <c:v>0.98449078198352136</c:v>
                </c:pt>
                <c:pt idx="17">
                  <c:v>0.98779103170032412</c:v>
                </c:pt>
                <c:pt idx="18">
                  <c:v>0.99098583564462939</c:v>
                </c:pt>
                <c:pt idx="19">
                  <c:v>0.99408172387705096</c:v>
                </c:pt>
                <c:pt idx="20">
                  <c:v>0.99708463804066327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A-4302-A9AE-782693F39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365840"/>
        <c:axId val="443368656"/>
      </c:scatterChart>
      <c:valAx>
        <c:axId val="44336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3368656"/>
        <c:crosses val="autoZero"/>
        <c:crossBetween val="midCat"/>
      </c:valAx>
      <c:valAx>
        <c:axId val="4433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336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37</xdr:row>
      <xdr:rowOff>14287</xdr:rowOff>
    </xdr:from>
    <xdr:to>
      <xdr:col>14</xdr:col>
      <xdr:colOff>28575</xdr:colOff>
      <xdr:row>51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0DC1E5-9CD0-5BA6-143B-AAB47BC4A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1748285-5F64-4AE9-ADAE-AA9833DC818E}" autoFormatId="16" applyNumberFormats="0" applyBorderFormats="0" applyFontFormats="0" applyPatternFormats="0" applyAlignmentFormats="0" applyWidthHeightFormats="0">
  <queryTableRefresh nextId="4">
    <queryTableFields count="3">
      <queryTableField id="1" name="Origin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A06082-AF2D-40CD-9558-01BB135019DB}" name="TriangleTable_2" displayName="TriangleTable_2" ref="A1:C301" tableType="queryTable" totalsRowShown="0">
  <autoFilter ref="A1:C301" xr:uid="{85A06082-AF2D-40CD-9558-01BB135019DB}"/>
  <tableColumns count="3">
    <tableColumn id="1" xr3:uid="{03CAF3D8-36E9-40E3-94D3-A715523E2345}" uniqueName="1" name="Origin" queryTableFieldId="1"/>
    <tableColumn id="2" xr3:uid="{76B4C13C-F574-4853-8DB9-A424B65BE821}" uniqueName="2" name="Develoment" queryTableFieldId="2" dataDxfId="0"/>
    <tableColumn id="3" xr3:uid="{F0765B0B-A222-46A4-8969-FDC8B57FB774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38B98-FBED-4A4E-B2AB-92D5D5E25749}" name="TriangleTable" displayName="TriangleTable" ref="A30:Y54" totalsRowShown="0">
  <autoFilter ref="A30:Y54" xr:uid="{AFF38B98-FBED-4A4E-B2AB-92D5D5E25749}"/>
  <tableColumns count="25">
    <tableColumn id="1" xr3:uid="{8C5FC687-532D-41F5-854F-327CE54D7606}" name="Origin"/>
    <tableColumn id="2" xr3:uid="{73D385DB-C5CA-4C14-BC1B-6875D23F9CD6}" name="0" dataDxfId="24">
      <calculatedColumnFormula>B3</calculatedColumnFormula>
    </tableColumn>
    <tableColumn id="3" xr3:uid="{214ED8A4-CAFE-45F8-B485-B856DF2C574D}" name="1" dataDxfId="23"/>
    <tableColumn id="4" xr3:uid="{51BFF19D-1BF3-4C2C-9374-FF303800CEE3}" name="2" dataDxfId="22"/>
    <tableColumn id="5" xr3:uid="{4103AF49-217F-48D5-AC52-D4494209AFC9}" name="3" dataDxfId="21"/>
    <tableColumn id="6" xr3:uid="{F2ED49C9-8D4D-477C-B97E-947A46E722C5}" name="4" dataDxfId="20"/>
    <tableColumn id="7" xr3:uid="{D39215ED-CB4F-48DC-B69B-3EC75B8BA07E}" name="5" dataDxfId="19"/>
    <tableColumn id="8" xr3:uid="{BAED3C76-3DA3-48E8-9595-08D7F62268DA}" name="6" dataDxfId="18"/>
    <tableColumn id="9" xr3:uid="{011CBFD2-67E8-441F-AEE1-A74097234B8A}" name="7" dataDxfId="17"/>
    <tableColumn id="10" xr3:uid="{5F073EB6-2536-40ED-BE9A-2B432D000F9B}" name="8" dataDxfId="16"/>
    <tableColumn id="11" xr3:uid="{B740D2B6-57D4-497B-93D5-483F91575D11}" name="9" dataDxfId="15"/>
    <tableColumn id="12" xr3:uid="{03EBDCD2-AB2C-4880-87E4-AB6A561626AA}" name="10" dataDxfId="14"/>
    <tableColumn id="13" xr3:uid="{F043F1F6-21B0-4172-942F-DDC7204BC065}" name="11" dataDxfId="13"/>
    <tableColumn id="14" xr3:uid="{7217E872-33EB-41AC-9CEC-A50EB4FD87A4}" name="12" dataDxfId="12"/>
    <tableColumn id="15" xr3:uid="{611A5AB3-6EBD-4972-A535-948EA99EA10D}" name="13" dataDxfId="11"/>
    <tableColumn id="16" xr3:uid="{BBE278D7-3E1A-4AD8-884F-C011D96C923A}" name="14" dataDxfId="10"/>
    <tableColumn id="17" xr3:uid="{E523EC44-0A6A-4C85-B1F8-64216E8D98B1}" name="15" dataDxfId="9"/>
    <tableColumn id="18" xr3:uid="{35089702-8FF5-4D46-8217-CCD0A1718205}" name="16" dataDxfId="8"/>
    <tableColumn id="19" xr3:uid="{7FB39534-FF10-4FAB-B358-8F77AFD49BA7}" name="17" dataDxfId="7"/>
    <tableColumn id="20" xr3:uid="{1FC28AAD-1323-43B3-A26D-03389F476C28}" name="18" dataDxfId="6"/>
    <tableColumn id="21" xr3:uid="{9C77C342-ED9D-4A27-94C7-576B1B9230F8}" name="19" dataDxfId="5"/>
    <tableColumn id="22" xr3:uid="{975167C3-523F-4E95-A3E2-353D19A12810}" name="20" dataDxfId="4"/>
    <tableColumn id="23" xr3:uid="{46B91F2D-B52A-464A-BF64-D25D564F2549}" name="21" dataDxfId="3"/>
    <tableColumn id="24" xr3:uid="{66FAB0A8-358F-4F95-B6CC-39F1C60B0E36}" name="22" dataDxfId="2"/>
    <tableColumn id="25" xr3:uid="{F9F2D5C0-EFE6-447C-AC3C-96D06EC5D587}" name="2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5FCE-CCC0-4A60-A058-65CCB4B04E0E}">
  <dimension ref="A1:AD54"/>
  <sheetViews>
    <sheetView topLeftCell="E1" workbookViewId="0">
      <selection activeCell="P9" sqref="F9:P9"/>
    </sheetView>
  </sheetViews>
  <sheetFormatPr defaultRowHeight="15" x14ac:dyDescent="0.25"/>
  <sheetData>
    <row r="1" spans="1:30" x14ac:dyDescent="0.25">
      <c r="A1" t="s">
        <v>0</v>
      </c>
      <c r="B1">
        <v>400</v>
      </c>
      <c r="C1" t="s">
        <v>4</v>
      </c>
      <c r="D1">
        <f>(4+LN(0.1))/(24-3)</f>
        <v>8.0829281285997839E-2</v>
      </c>
      <c r="F1" t="s">
        <v>3</v>
      </c>
      <c r="G1" s="2">
        <v>0.5</v>
      </c>
      <c r="H1" s="2">
        <v>0.7</v>
      </c>
      <c r="I1" s="2">
        <v>0.9</v>
      </c>
      <c r="J1" s="2">
        <v>0.90752036825851923</v>
      </c>
      <c r="K1" s="2">
        <v>0.91451451996109645</v>
      </c>
      <c r="L1" s="2">
        <v>0.92105130480138742</v>
      </c>
      <c r="M1" s="2">
        <v>0.92718688584483888</v>
      </c>
      <c r="N1" s="2">
        <v>0.93296767691993909</v>
      </c>
      <c r="O1" s="2">
        <v>0.93843247619245906</v>
      </c>
      <c r="P1" s="2">
        <v>0.94361404623901657</v>
      </c>
      <c r="Q1" s="2">
        <v>0.94854030446338811</v>
      </c>
      <c r="R1" s="2">
        <v>0.95323523376637165</v>
      </c>
      <c r="S1" s="2">
        <v>0.95771958882860342</v>
      </c>
      <c r="T1" s="2">
        <v>0.96201145069582772</v>
      </c>
      <c r="U1" s="2">
        <v>0.96612666715999795</v>
      </c>
      <c r="V1" s="2">
        <v>0.97007920604468678</v>
      </c>
      <c r="W1" s="2">
        <v>0.97388144128095844</v>
      </c>
      <c r="X1" s="2">
        <v>0.97754438655621378</v>
      </c>
      <c r="Y1" s="2">
        <v>0.98107788765902115</v>
      </c>
      <c r="Z1" s="2">
        <v>0.98449078198352136</v>
      </c>
      <c r="AA1" s="2">
        <v>0.98779103170032412</v>
      </c>
      <c r="AB1">
        <v>0.99098583564462939</v>
      </c>
      <c r="AC1">
        <v>0.99408172387705096</v>
      </c>
      <c r="AD1">
        <v>0.99708463804066327</v>
      </c>
    </row>
    <row r="2" spans="1:30" x14ac:dyDescent="0.25">
      <c r="A2" t="s">
        <v>1</v>
      </c>
      <c r="C2" t="s">
        <v>2</v>
      </c>
      <c r="G2">
        <v>0</v>
      </c>
      <c r="H2">
        <f t="shared" ref="H2:AD2" si="0">G2+1</f>
        <v>1</v>
      </c>
      <c r="I2">
        <f t="shared" si="0"/>
        <v>2</v>
      </c>
      <c r="J2">
        <f t="shared" si="0"/>
        <v>3</v>
      </c>
      <c r="K2">
        <f t="shared" si="0"/>
        <v>4</v>
      </c>
      <c r="L2">
        <f t="shared" si="0"/>
        <v>5</v>
      </c>
      <c r="M2">
        <f t="shared" si="0"/>
        <v>6</v>
      </c>
      <c r="N2">
        <f t="shared" si="0"/>
        <v>7</v>
      </c>
      <c r="O2">
        <f t="shared" si="0"/>
        <v>8</v>
      </c>
      <c r="P2">
        <f t="shared" si="0"/>
        <v>9</v>
      </c>
      <c r="Q2">
        <f t="shared" si="0"/>
        <v>10</v>
      </c>
      <c r="R2">
        <f t="shared" si="0"/>
        <v>11</v>
      </c>
      <c r="S2">
        <f t="shared" si="0"/>
        <v>12</v>
      </c>
      <c r="T2">
        <f t="shared" si="0"/>
        <v>13</v>
      </c>
      <c r="U2">
        <f t="shared" si="0"/>
        <v>14</v>
      </c>
      <c r="V2">
        <f t="shared" si="0"/>
        <v>15</v>
      </c>
      <c r="W2">
        <f t="shared" si="0"/>
        <v>16</v>
      </c>
      <c r="X2">
        <f t="shared" si="0"/>
        <v>17</v>
      </c>
      <c r="Y2">
        <f t="shared" si="0"/>
        <v>18</v>
      </c>
      <c r="Z2">
        <f t="shared" si="0"/>
        <v>19</v>
      </c>
      <c r="AA2">
        <f t="shared" si="0"/>
        <v>20</v>
      </c>
      <c r="AB2">
        <f t="shared" si="0"/>
        <v>21</v>
      </c>
      <c r="AC2">
        <f t="shared" si="0"/>
        <v>22</v>
      </c>
      <c r="AD2">
        <f t="shared" si="0"/>
        <v>23</v>
      </c>
    </row>
    <row r="3" spans="1:30" x14ac:dyDescent="0.25">
      <c r="A3">
        <v>10000</v>
      </c>
      <c r="C3">
        <f ca="1">_xlfn.NORM.INV(RAND(),A3,$B$1)</f>
        <v>9593.9976228705782</v>
      </c>
      <c r="F3">
        <v>0</v>
      </c>
      <c r="G3">
        <f ca="1">$C3*G$1</f>
        <v>4796.9988114352891</v>
      </c>
      <c r="H3">
        <f t="shared" ref="H3:AD14" ca="1" si="1">$C3*H$1</f>
        <v>6715.798336009404</v>
      </c>
      <c r="I3">
        <f t="shared" ca="1" si="1"/>
        <v>8634.5978605835207</v>
      </c>
      <c r="J3">
        <f t="shared" ca="1" si="1"/>
        <v>8706.7482557788644</v>
      </c>
      <c r="K3">
        <f t="shared" ca="1" si="1"/>
        <v>8773.850130587387</v>
      </c>
      <c r="L3">
        <f t="shared" ca="1" si="1"/>
        <v>8836.5640288063551</v>
      </c>
      <c r="M3">
        <f t="shared" ca="1" si="1"/>
        <v>8895.4287787521589</v>
      </c>
      <c r="N3">
        <f t="shared" ca="1" si="1"/>
        <v>8950.8896745849815</v>
      </c>
      <c r="O3">
        <f t="shared" ca="1" si="1"/>
        <v>9003.3189458150027</v>
      </c>
      <c r="P3">
        <f t="shared" ca="1" si="1"/>
        <v>9053.0309165244125</v>
      </c>
      <c r="Q3">
        <f t="shared" ca="1" si="1"/>
        <v>9100.2934262186791</v>
      </c>
      <c r="R3">
        <f t="shared" ca="1" si="1"/>
        <v>9145.3365667910493</v>
      </c>
      <c r="S3">
        <f t="shared" ca="1" si="1"/>
        <v>9188.3594585982082</v>
      </c>
      <c r="T3">
        <f t="shared" ca="1" si="1"/>
        <v>9229.535571150047</v>
      </c>
      <c r="U3">
        <f t="shared" ca="1" si="1"/>
        <v>9269.016948124894</v>
      </c>
      <c r="V3">
        <f t="shared" ca="1" si="1"/>
        <v>9306.9375967889027</v>
      </c>
      <c r="W3">
        <f t="shared" ca="1" si="1"/>
        <v>9343.4162326072874</v>
      </c>
      <c r="X3">
        <f t="shared" ca="1" si="1"/>
        <v>9378.5585208707926</v>
      </c>
      <c r="Y3">
        <f t="shared" ca="1" si="1"/>
        <v>9412.4589220515372</v>
      </c>
      <c r="Z3">
        <f t="shared" ca="1" si="1"/>
        <v>9445.2022220879007</v>
      </c>
      <c r="AA3">
        <f t="shared" ca="1" si="1"/>
        <v>9476.8648100257851</v>
      </c>
      <c r="AB3">
        <f t="shared" ca="1" si="1"/>
        <v>9507.5157514729872</v>
      </c>
      <c r="AC3">
        <f t="shared" ca="1" si="1"/>
        <v>9537.2176958155142</v>
      </c>
      <c r="AD3">
        <f t="shared" ca="1" si="1"/>
        <v>9566.0276471628949</v>
      </c>
    </row>
    <row r="4" spans="1:30" x14ac:dyDescent="0.25">
      <c r="A4">
        <f>A3+100</f>
        <v>10100</v>
      </c>
      <c r="C4">
        <f t="shared" ref="C4:C26" ca="1" si="2">_xlfn.NORM.INV(RAND(),A4,$B$1)</f>
        <v>9432.0323900593758</v>
      </c>
      <c r="F4">
        <f t="shared" ref="F4:F26" si="3">F3+1</f>
        <v>1</v>
      </c>
      <c r="G4">
        <f t="shared" ref="G4:R25" ca="1" si="4">$C4*G$1</f>
        <v>4716.0161950296879</v>
      </c>
      <c r="H4">
        <f t="shared" ca="1" si="1"/>
        <v>6602.422673041563</v>
      </c>
      <c r="I4">
        <f t="shared" ca="1" si="1"/>
        <v>8488.8291510534382</v>
      </c>
      <c r="J4">
        <f t="shared" ca="1" si="1"/>
        <v>8559.7615080529667</v>
      </c>
      <c r="K4">
        <f t="shared" ca="1" si="1"/>
        <v>8625.7305734526635</v>
      </c>
      <c r="L4">
        <f t="shared" ca="1" si="1"/>
        <v>8687.385739793137</v>
      </c>
      <c r="M4">
        <f t="shared" ca="1" si="1"/>
        <v>8745.2567389268061</v>
      </c>
      <c r="N4">
        <f t="shared" ca="1" si="1"/>
        <v>8799.7813475873172</v>
      </c>
      <c r="O4">
        <f t="shared" ca="1" si="1"/>
        <v>8851.3255113308987</v>
      </c>
      <c r="P4">
        <f t="shared" ca="1" si="1"/>
        <v>8900.1982478413902</v>
      </c>
      <c r="Q4">
        <f t="shared" ca="1" si="1"/>
        <v>8946.6628749754582</v>
      </c>
      <c r="R4">
        <f t="shared" ca="1" si="1"/>
        <v>8990.9456002302377</v>
      </c>
      <c r="S4">
        <f t="shared" ca="1" si="1"/>
        <v>9033.2421824257344</v>
      </c>
      <c r="T4">
        <f t="shared" ca="1" si="1"/>
        <v>9073.7231625710556</v>
      </c>
      <c r="U4">
        <f t="shared" ca="1" si="1"/>
        <v>9112.5380175532136</v>
      </c>
      <c r="V4">
        <f t="shared" ca="1" si="1"/>
        <v>9149.8184923365679</v>
      </c>
      <c r="W4">
        <f t="shared" ca="1" si="1"/>
        <v>9185.6812982397078</v>
      </c>
      <c r="X4">
        <f t="shared" ca="1" si="1"/>
        <v>9220.2303167189311</v>
      </c>
      <c r="Y4">
        <f t="shared" ca="1" si="1"/>
        <v>9253.5584135709214</v>
      </c>
      <c r="Z4">
        <f t="shared" ca="1" si="1"/>
        <v>9285.7489433834562</v>
      </c>
      <c r="AA4">
        <f t="shared" ca="1" si="1"/>
        <v>9316.8770056076246</v>
      </c>
      <c r="AB4">
        <f t="shared" ca="1" si="1"/>
        <v>9347.0104998902007</v>
      </c>
      <c r="AC4">
        <f t="shared" ca="1" si="1"/>
        <v>9376.211017974405</v>
      </c>
    </row>
    <row r="5" spans="1:30" x14ac:dyDescent="0.25">
      <c r="A5">
        <f t="shared" ref="A5:A26" si="5">A4+100</f>
        <v>10200</v>
      </c>
      <c r="C5">
        <f t="shared" ca="1" si="2"/>
        <v>10464.567741036833</v>
      </c>
      <c r="F5">
        <f t="shared" si="3"/>
        <v>2</v>
      </c>
      <c r="G5">
        <f t="shared" ca="1" si="4"/>
        <v>5232.2838705184167</v>
      </c>
      <c r="H5">
        <f t="shared" ca="1" si="1"/>
        <v>7325.1974187257829</v>
      </c>
      <c r="I5">
        <f t="shared" ca="1" si="1"/>
        <v>9418.1109669331508</v>
      </c>
      <c r="J5">
        <f t="shared" ca="1" si="1"/>
        <v>9496.8083700119678</v>
      </c>
      <c r="K5">
        <f t="shared" ca="1" si="1"/>
        <v>9569.9991442946757</v>
      </c>
      <c r="L5">
        <f t="shared" ca="1" si="1"/>
        <v>9638.4037720644828</v>
      </c>
      <c r="M5">
        <f t="shared" ca="1" si="1"/>
        <v>9702.6099755243013</v>
      </c>
      <c r="N5">
        <f t="shared" ca="1" si="1"/>
        <v>9763.103455326469</v>
      </c>
      <c r="O5">
        <f t="shared" ca="1" si="1"/>
        <v>9820.2902175049239</v>
      </c>
      <c r="P5">
        <f t="shared" ca="1" si="1"/>
        <v>9874.5131082620519</v>
      </c>
      <c r="Q5">
        <f t="shared" ca="1" si="1"/>
        <v>9926.064271160827</v>
      </c>
      <c r="R5">
        <f t="shared" ca="1" si="1"/>
        <v>9975.1946768912785</v>
      </c>
      <c r="S5">
        <f t="shared" ca="1" si="1"/>
        <v>10022.121514214863</v>
      </c>
      <c r="T5">
        <f t="shared" ca="1" si="1"/>
        <v>10067.033993459605</v>
      </c>
      <c r="U5">
        <f t="shared" ca="1" si="1"/>
        <v>10110.097954917945</v>
      </c>
      <c r="V5">
        <f t="shared" ca="1" si="1"/>
        <v>10151.459565825853</v>
      </c>
      <c r="W5">
        <f t="shared" ca="1" si="1"/>
        <v>10191.248314023174</v>
      </c>
      <c r="X5">
        <f t="shared" ca="1" si="1"/>
        <v>10229.579452987795</v>
      </c>
      <c r="Y5">
        <f t="shared" ca="1" si="1"/>
        <v>10266.556014641152</v>
      </c>
      <c r="Z5">
        <f t="shared" ca="1" si="1"/>
        <v>10302.270478492885</v>
      </c>
      <c r="AA5">
        <f t="shared" ca="1" si="1"/>
        <v>10336.806165216703</v>
      </c>
      <c r="AB5">
        <f t="shared" ca="1" si="1"/>
        <v>10370.238407511219</v>
      </c>
    </row>
    <row r="6" spans="1:30" x14ac:dyDescent="0.25">
      <c r="A6">
        <f t="shared" si="5"/>
        <v>10300</v>
      </c>
      <c r="C6">
        <f t="shared" ca="1" si="2"/>
        <v>10273.687161032565</v>
      </c>
      <c r="F6">
        <f t="shared" si="3"/>
        <v>3</v>
      </c>
      <c r="G6">
        <f t="shared" ca="1" si="4"/>
        <v>5136.8435805162826</v>
      </c>
      <c r="H6">
        <f t="shared" ca="1" si="1"/>
        <v>7191.5810127227951</v>
      </c>
      <c r="I6">
        <f t="shared" ca="1" si="1"/>
        <v>9246.3184449293094</v>
      </c>
      <c r="J6">
        <f t="shared" ca="1" si="1"/>
        <v>9323.5803557530944</v>
      </c>
      <c r="K6">
        <f t="shared" ca="1" si="1"/>
        <v>9395.4360823021761</v>
      </c>
      <c r="L6">
        <f t="shared" ca="1" si="1"/>
        <v>9462.5929647903049</v>
      </c>
      <c r="M6">
        <f t="shared" ca="1" si="1"/>
        <v>9525.628004981887</v>
      </c>
      <c r="N6">
        <f t="shared" ca="1" si="1"/>
        <v>9585.0180440307558</v>
      </c>
      <c r="O6">
        <f t="shared" ca="1" si="1"/>
        <v>9641.1616821544649</v>
      </c>
      <c r="P6">
        <f t="shared" ca="1" si="1"/>
        <v>9694.3955118157737</v>
      </c>
      <c r="Q6">
        <f t="shared" ca="1" si="1"/>
        <v>9745.0063476874311</v>
      </c>
      <c r="R6">
        <f t="shared" ca="1" si="1"/>
        <v>9793.2405825894475</v>
      </c>
      <c r="S6">
        <f t="shared" ca="1" si="1"/>
        <v>9839.3114436178112</v>
      </c>
      <c r="T6">
        <f t="shared" ca="1" si="1"/>
        <v>9883.4046897800381</v>
      </c>
      <c r="U6">
        <f t="shared" ca="1" si="1"/>
        <v>9925.6831363328529</v>
      </c>
      <c r="V6">
        <f t="shared" ca="1" si="1"/>
        <v>9966.2902843259635</v>
      </c>
      <c r="W6">
        <f t="shared" ca="1" si="1"/>
        <v>10005.353259656073</v>
      </c>
      <c r="X6">
        <f t="shared" ca="1" si="1"/>
        <v>10042.985213502028</v>
      </c>
      <c r="Y6">
        <f t="shared" ca="1" si="1"/>
        <v>10079.287298415435</v>
      </c>
      <c r="Z6">
        <f t="shared" ca="1" si="1"/>
        <v>10114.350307019015</v>
      </c>
      <c r="AA6">
        <f t="shared" ca="1" si="1"/>
        <v>10148.256040162731</v>
      </c>
    </row>
    <row r="7" spans="1:30" x14ac:dyDescent="0.25">
      <c r="A7">
        <f t="shared" si="5"/>
        <v>10400</v>
      </c>
      <c r="C7">
        <f t="shared" ca="1" si="2"/>
        <v>10429.874438252458</v>
      </c>
      <c r="F7">
        <f t="shared" si="3"/>
        <v>4</v>
      </c>
      <c r="G7">
        <f t="shared" ca="1" si="4"/>
        <v>5214.9372191262291</v>
      </c>
      <c r="H7">
        <f t="shared" ca="1" si="1"/>
        <v>7300.9121067767201</v>
      </c>
      <c r="I7">
        <f t="shared" ca="1" si="1"/>
        <v>9386.8869944272119</v>
      </c>
      <c r="J7">
        <f t="shared" ca="1" si="1"/>
        <v>9465.3234910929878</v>
      </c>
      <c r="K7">
        <f t="shared" ca="1" si="1"/>
        <v>9538.2716151529567</v>
      </c>
      <c r="L7">
        <f t="shared" ca="1" si="1"/>
        <v>9606.4494602670638</v>
      </c>
      <c r="M7">
        <f t="shared" ca="1" si="1"/>
        <v>9670.4428001559845</v>
      </c>
      <c r="N7">
        <f t="shared" ca="1" si="1"/>
        <v>9730.7357252230504</v>
      </c>
      <c r="O7">
        <f t="shared" ca="1" si="1"/>
        <v>9787.7328954656878</v>
      </c>
      <c r="P7">
        <f t="shared" ca="1" si="1"/>
        <v>9841.776020444293</v>
      </c>
      <c r="Q7">
        <f t="shared" ca="1" si="1"/>
        <v>9893.1562751748952</v>
      </c>
      <c r="R7">
        <f t="shared" ca="1" si="1"/>
        <v>9942.1237983014871</v>
      </c>
      <c r="S7">
        <f t="shared" ca="1" si="1"/>
        <v>9988.8950585371058</v>
      </c>
      <c r="T7">
        <f t="shared" ca="1" si="1"/>
        <v>10033.658638918578</v>
      </c>
      <c r="U7">
        <f t="shared" ca="1" si="1"/>
        <v>10076.579829926104</v>
      </c>
      <c r="V7">
        <f t="shared" ca="1" si="1"/>
        <v>10117.804314205718</v>
      </c>
      <c r="W7">
        <f t="shared" ca="1" si="1"/>
        <v>10157.461150304731</v>
      </c>
      <c r="X7">
        <f t="shared" ca="1" si="1"/>
        <v>10195.665209599834</v>
      </c>
      <c r="Y7">
        <f t="shared" ca="1" si="1"/>
        <v>10232.519182429542</v>
      </c>
      <c r="Z7">
        <f t="shared" ca="1" si="1"/>
        <v>10268.115241705103</v>
      </c>
    </row>
    <row r="8" spans="1:30" x14ac:dyDescent="0.25">
      <c r="A8">
        <f t="shared" si="5"/>
        <v>10500</v>
      </c>
      <c r="C8">
        <f t="shared" ca="1" si="2"/>
        <v>10789.947422958063</v>
      </c>
      <c r="F8">
        <f t="shared" si="3"/>
        <v>5</v>
      </c>
      <c r="G8">
        <f t="shared" ca="1" si="4"/>
        <v>5394.9737114790314</v>
      </c>
      <c r="H8">
        <f t="shared" ca="1" si="1"/>
        <v>7552.9631960706438</v>
      </c>
      <c r="I8">
        <f t="shared" ca="1" si="1"/>
        <v>9710.9526806622562</v>
      </c>
      <c r="J8">
        <f t="shared" ca="1" si="1"/>
        <v>9792.0970587729626</v>
      </c>
      <c r="K8">
        <f t="shared" ca="1" si="1"/>
        <v>9867.5635879119618</v>
      </c>
      <c r="L8">
        <f t="shared" ca="1" si="1"/>
        <v>9938.095152653892</v>
      </c>
      <c r="M8">
        <f t="shared" ca="1" si="1"/>
        <v>10004.297749522031</v>
      </c>
      <c r="N8">
        <f t="shared" ca="1" si="1"/>
        <v>10066.672181285467</v>
      </c>
      <c r="O8">
        <f t="shared" ca="1" si="1"/>
        <v>10125.637078112977</v>
      </c>
      <c r="P8">
        <f t="shared" ca="1" si="1"/>
        <v>10181.545946483708</v>
      </c>
      <c r="Q8">
        <f t="shared" ca="1" si="1"/>
        <v>10234.700013716591</v>
      </c>
      <c r="R8">
        <f t="shared" ca="1" si="1"/>
        <v>10285.358054050288</v>
      </c>
      <c r="S8">
        <f t="shared" ca="1" si="1"/>
        <v>10333.744009397646</v>
      </c>
      <c r="T8">
        <f t="shared" ca="1" si="1"/>
        <v>10380.052973291593</v>
      </c>
      <c r="U8">
        <f t="shared" ca="1" si="1"/>
        <v>10424.455942574083</v>
      </c>
      <c r="V8">
        <f t="shared" ca="1" si="1"/>
        <v>10467.103629327072</v>
      </c>
      <c r="W8">
        <f t="shared" ca="1" si="1"/>
        <v>10508.129547616161</v>
      </c>
      <c r="X8">
        <f t="shared" ca="1" si="1"/>
        <v>10547.652534549339</v>
      </c>
      <c r="Y8">
        <f t="shared" ca="1" si="1"/>
        <v>10585.778825667596</v>
      </c>
    </row>
    <row r="9" spans="1:30" x14ac:dyDescent="0.25">
      <c r="A9">
        <f t="shared" si="5"/>
        <v>10600</v>
      </c>
      <c r="C9">
        <f t="shared" ca="1" si="2"/>
        <v>10530.720718841516</v>
      </c>
      <c r="F9">
        <f t="shared" si="3"/>
        <v>6</v>
      </c>
      <c r="G9">
        <f t="shared" ca="1" si="4"/>
        <v>5265.360359420758</v>
      </c>
      <c r="H9">
        <f t="shared" ca="1" si="1"/>
        <v>7371.5045031890604</v>
      </c>
      <c r="I9">
        <f t="shared" ca="1" si="1"/>
        <v>9477.6486469573647</v>
      </c>
      <c r="J9">
        <f t="shared" ca="1" si="1"/>
        <v>9556.8435447906704</v>
      </c>
      <c r="K9">
        <f t="shared" ca="1" si="1"/>
        <v>9630.4970030357217</v>
      </c>
      <c r="L9">
        <f t="shared" ca="1" si="1"/>
        <v>9699.3340585879832</v>
      </c>
      <c r="M9">
        <f t="shared" ca="1" si="1"/>
        <v>9763.9461490043886</v>
      </c>
      <c r="N9">
        <f t="shared" ca="1" si="1"/>
        <v>9824.8220453502399</v>
      </c>
      <c r="O9">
        <f t="shared" ca="1" si="1"/>
        <v>9882.370320273676</v>
      </c>
      <c r="P9">
        <f t="shared" ca="1" si="1"/>
        <v>9936.9359873190879</v>
      </c>
      <c r="Q9">
        <f t="shared" ca="1" si="1"/>
        <v>9988.8130368688417</v>
      </c>
      <c r="R9">
        <f t="shared" ca="1" si="1"/>
        <v>10038.254026153265</v>
      </c>
      <c r="S9">
        <f t="shared" ca="1" si="1"/>
        <v>10085.477516917752</v>
      </c>
      <c r="T9">
        <f t="shared" ca="1" si="1"/>
        <v>10130.673915605337</v>
      </c>
      <c r="U9">
        <f t="shared" ca="1" si="1"/>
        <v>10174.010110887091</v>
      </c>
      <c r="V9">
        <f t="shared" ca="1" si="1"/>
        <v>10215.633194012111</v>
      </c>
      <c r="W9">
        <f t="shared" ca="1" si="1"/>
        <v>10255.673471392627</v>
      </c>
      <c r="X9">
        <f t="shared" ca="1" si="1"/>
        <v>10294.24692509474</v>
      </c>
    </row>
    <row r="10" spans="1:30" x14ac:dyDescent="0.25">
      <c r="A10">
        <f t="shared" si="5"/>
        <v>10700</v>
      </c>
      <c r="C10">
        <f t="shared" ca="1" si="2"/>
        <v>10340.817508162811</v>
      </c>
      <c r="F10">
        <f t="shared" si="3"/>
        <v>7</v>
      </c>
      <c r="G10">
        <f t="shared" ca="1" si="4"/>
        <v>5170.4087540814053</v>
      </c>
      <c r="H10">
        <f t="shared" ca="1" si="1"/>
        <v>7238.572255713967</v>
      </c>
      <c r="I10">
        <f t="shared" ca="1" si="1"/>
        <v>9306.7357573465306</v>
      </c>
      <c r="J10">
        <f t="shared" ca="1" si="1"/>
        <v>9384.5025131020575</v>
      </c>
      <c r="K10">
        <f t="shared" ca="1" si="1"/>
        <v>9456.8277594828141</v>
      </c>
      <c r="L10">
        <f t="shared" ca="1" si="1"/>
        <v>9524.4234586063885</v>
      </c>
      <c r="M10">
        <f t="shared" ca="1" si="1"/>
        <v>9587.8703824832628</v>
      </c>
      <c r="N10">
        <f t="shared" ca="1" si="1"/>
        <v>9647.648488043691</v>
      </c>
      <c r="O10">
        <f t="shared" ca="1" si="1"/>
        <v>9704.1589800395614</v>
      </c>
      <c r="P10">
        <f t="shared" ca="1" si="1"/>
        <v>9757.7406502967751</v>
      </c>
      <c r="Q10">
        <f t="shared" ca="1" si="1"/>
        <v>9808.6821875930873</v>
      </c>
      <c r="R10">
        <f t="shared" ca="1" si="1"/>
        <v>9857.2315947289662</v>
      </c>
      <c r="S10">
        <f t="shared" ca="1" si="1"/>
        <v>9903.603492069311</v>
      </c>
      <c r="T10">
        <f t="shared" ca="1" si="1"/>
        <v>9947.9848524085191</v>
      </c>
      <c r="U10">
        <f t="shared" ca="1" si="1"/>
        <v>9990.5395548710912</v>
      </c>
      <c r="V10">
        <f t="shared" ca="1" si="1"/>
        <v>10031.412038171575</v>
      </c>
      <c r="W10">
        <f t="shared" ca="1" si="1"/>
        <v>10070.730258872967</v>
      </c>
    </row>
    <row r="11" spans="1:30" x14ac:dyDescent="0.25">
      <c r="A11">
        <f t="shared" si="5"/>
        <v>10800</v>
      </c>
      <c r="C11">
        <f t="shared" ca="1" si="2"/>
        <v>11414.092224386563</v>
      </c>
      <c r="F11">
        <f t="shared" si="3"/>
        <v>8</v>
      </c>
      <c r="G11">
        <f t="shared" ca="1" si="4"/>
        <v>5707.0461121932813</v>
      </c>
      <c r="H11">
        <f t="shared" ca="1" si="1"/>
        <v>7989.864557070593</v>
      </c>
      <c r="I11">
        <f t="shared" ca="1" si="1"/>
        <v>10272.683001947906</v>
      </c>
      <c r="J11">
        <f t="shared" ca="1" si="1"/>
        <v>10358.521178811994</v>
      </c>
      <c r="K11">
        <f t="shared" ca="1" si="1"/>
        <v>10438.353071376561</v>
      </c>
      <c r="L11">
        <f t="shared" ca="1" si="1"/>
        <v>10512.964536394615</v>
      </c>
      <c r="M11">
        <f t="shared" ca="1" si="1"/>
        <v>10582.996624274767</v>
      </c>
      <c r="N11">
        <f t="shared" ca="1" si="1"/>
        <v>10648.979106735871</v>
      </c>
      <c r="O11">
        <f t="shared" ca="1" si="1"/>
        <v>10711.354829620175</v>
      </c>
      <c r="P11">
        <f t="shared" ca="1" si="1"/>
        <v>10770.497747998701</v>
      </c>
      <c r="Q11">
        <f t="shared" ca="1" si="1"/>
        <v>10826.72651369282</v>
      </c>
      <c r="R11">
        <f t="shared" ca="1" si="1"/>
        <v>10880.31486974405</v>
      </c>
      <c r="S11">
        <f t="shared" ca="1" si="1"/>
        <v>10931.499711991259</v>
      </c>
      <c r="T11">
        <f t="shared" ca="1" si="1"/>
        <v>10980.487419158084</v>
      </c>
      <c r="U11">
        <f t="shared" ca="1" si="1"/>
        <v>11027.458879403437</v>
      </c>
      <c r="V11">
        <f t="shared" ca="1" si="1"/>
        <v>11072.57352275375</v>
      </c>
    </row>
    <row r="12" spans="1:30" x14ac:dyDescent="0.25">
      <c r="A12">
        <f t="shared" si="5"/>
        <v>10900</v>
      </c>
      <c r="C12">
        <f t="shared" ca="1" si="2"/>
        <v>10972.769368135865</v>
      </c>
      <c r="F12">
        <f t="shared" si="3"/>
        <v>9</v>
      </c>
      <c r="G12">
        <f t="shared" ca="1" si="4"/>
        <v>5486.3846840679325</v>
      </c>
      <c r="H12">
        <f t="shared" ca="1" si="1"/>
        <v>7680.9385576951054</v>
      </c>
      <c r="I12">
        <f t="shared" ca="1" si="1"/>
        <v>9875.4924313222782</v>
      </c>
      <c r="J12">
        <f t="shared" ca="1" si="1"/>
        <v>9958.01169778646</v>
      </c>
      <c r="K12">
        <f t="shared" ca="1" si="1"/>
        <v>10034.756911344593</v>
      </c>
      <c r="L12">
        <f t="shared" ca="1" si="1"/>
        <v>10106.483543806235</v>
      </c>
      <c r="M12">
        <f t="shared" ca="1" si="1"/>
        <v>10173.807859535533</v>
      </c>
      <c r="N12">
        <f t="shared" ca="1" si="1"/>
        <v>10237.239146767986</v>
      </c>
      <c r="O12">
        <f t="shared" ca="1" si="1"/>
        <v>10297.203128828503</v>
      </c>
      <c r="P12">
        <f t="shared" ca="1" si="1"/>
        <v>10354.059301914222</v>
      </c>
      <c r="Q12">
        <f t="shared" ca="1" si="1"/>
        <v>10408.113997258131</v>
      </c>
      <c r="R12">
        <f t="shared" ca="1" si="1"/>
        <v>10459.630373699474</v>
      </c>
      <c r="S12">
        <f t="shared" ca="1" si="1"/>
        <v>10508.836167562175</v>
      </c>
      <c r="T12">
        <f t="shared" ca="1" si="1"/>
        <v>10555.929777991125</v>
      </c>
      <c r="U12">
        <f t="shared" ca="1" si="1"/>
        <v>10601.08509915242</v>
      </c>
    </row>
    <row r="13" spans="1:30" x14ac:dyDescent="0.25">
      <c r="A13">
        <f t="shared" si="5"/>
        <v>11000</v>
      </c>
      <c r="C13">
        <f t="shared" ca="1" si="2"/>
        <v>10957.886271208179</v>
      </c>
      <c r="F13">
        <f t="shared" si="3"/>
        <v>10</v>
      </c>
      <c r="G13">
        <f t="shared" ca="1" si="4"/>
        <v>5478.9431356040895</v>
      </c>
      <c r="H13">
        <f t="shared" ca="1" si="1"/>
        <v>7670.5203898457248</v>
      </c>
      <c r="I13">
        <f t="shared" ca="1" si="1"/>
        <v>9862.0976440873619</v>
      </c>
      <c r="J13">
        <f t="shared" ca="1" si="1"/>
        <v>9944.5049841818181</v>
      </c>
      <c r="K13">
        <f t="shared" ca="1" si="1"/>
        <v>10021.146103102237</v>
      </c>
      <c r="L13">
        <f t="shared" ca="1" si="1"/>
        <v>10092.775447961503</v>
      </c>
      <c r="M13">
        <f t="shared" ca="1" si="1"/>
        <v>10160.008447243425</v>
      </c>
      <c r="N13">
        <f t="shared" ca="1" si="1"/>
        <v>10223.353698401988</v>
      </c>
      <c r="O13">
        <f t="shared" ca="1" si="1"/>
        <v>10283.236347325244</v>
      </c>
      <c r="P13">
        <f t="shared" ca="1" si="1"/>
        <v>10340.015402601719</v>
      </c>
      <c r="Q13">
        <f t="shared" ca="1" si="1"/>
        <v>10393.996779966987</v>
      </c>
      <c r="R13">
        <f t="shared" ca="1" si="1"/>
        <v>10445.443281320444</v>
      </c>
      <c r="S13">
        <f t="shared" ca="1" si="1"/>
        <v>10494.582334092096</v>
      </c>
      <c r="T13">
        <f t="shared" ca="1" si="1"/>
        <v>10541.612068324876</v>
      </c>
    </row>
    <row r="14" spans="1:30" x14ac:dyDescent="0.25">
      <c r="A14">
        <f t="shared" si="5"/>
        <v>11100</v>
      </c>
      <c r="C14">
        <f t="shared" ca="1" si="2"/>
        <v>11516.864710843205</v>
      </c>
      <c r="F14">
        <f t="shared" si="3"/>
        <v>11</v>
      </c>
      <c r="G14">
        <f t="shared" ca="1" si="4"/>
        <v>5758.4323554216026</v>
      </c>
      <c r="H14">
        <f t="shared" ca="1" si="1"/>
        <v>8061.8052975902428</v>
      </c>
      <c r="I14">
        <f t="shared" ca="1" si="1"/>
        <v>10365.178239758885</v>
      </c>
      <c r="J14">
        <f t="shared" ref="J14:S14" ca="1" si="6">$C14*J$1</f>
        <v>10451.78930356797</v>
      </c>
      <c r="K14">
        <f t="shared" ca="1" si="6"/>
        <v>10532.340002493665</v>
      </c>
      <c r="L14">
        <f t="shared" ca="1" si="6"/>
        <v>10607.623269143187</v>
      </c>
      <c r="M14">
        <f t="shared" ca="1" si="6"/>
        <v>10678.285925943032</v>
      </c>
      <c r="N14">
        <f t="shared" ca="1" si="6"/>
        <v>10744.862514676612</v>
      </c>
      <c r="O14">
        <f t="shared" ca="1" si="6"/>
        <v>10807.799868570139</v>
      </c>
      <c r="P14">
        <f t="shared" ca="1" si="6"/>
        <v>10867.475309786098</v>
      </c>
      <c r="Q14">
        <f t="shared" ca="1" si="6"/>
        <v>10924.210359286864</v>
      </c>
      <c r="R14">
        <f t="shared" ca="1" si="6"/>
        <v>10978.281224896298</v>
      </c>
      <c r="S14">
        <f t="shared" ca="1" si="6"/>
        <v>11029.926935463407</v>
      </c>
    </row>
    <row r="15" spans="1:30" x14ac:dyDescent="0.25">
      <c r="A15">
        <f t="shared" si="5"/>
        <v>11200</v>
      </c>
      <c r="C15">
        <f t="shared" ca="1" si="2"/>
        <v>10815.025950113844</v>
      </c>
      <c r="F15">
        <f t="shared" si="3"/>
        <v>12</v>
      </c>
      <c r="G15">
        <f t="shared" ca="1" si="4"/>
        <v>5407.5129750569222</v>
      </c>
      <c r="H15">
        <f t="shared" ca="1" si="4"/>
        <v>7570.5181650796903</v>
      </c>
      <c r="I15">
        <f t="shared" ca="1" si="4"/>
        <v>9733.5233551024594</v>
      </c>
      <c r="J15">
        <f t="shared" ca="1" si="4"/>
        <v>9814.8563329727585</v>
      </c>
      <c r="K15">
        <f t="shared" ca="1" si="4"/>
        <v>9890.4982651351638</v>
      </c>
      <c r="L15">
        <f t="shared" ca="1" si="4"/>
        <v>9961.1937628132218</v>
      </c>
      <c r="M15">
        <f t="shared" ca="1" si="4"/>
        <v>10027.550231017176</v>
      </c>
      <c r="N15">
        <f t="shared" ca="1" si="4"/>
        <v>10090.069636506571</v>
      </c>
      <c r="O15">
        <f t="shared" ca="1" si="4"/>
        <v>10149.171582451037</v>
      </c>
      <c r="P15">
        <f t="shared" ca="1" si="4"/>
        <v>10205.21039696689</v>
      </c>
      <c r="Q15">
        <f t="shared" ca="1" si="4"/>
        <v>10258.488007500429</v>
      </c>
      <c r="R15">
        <f t="shared" ca="1" si="4"/>
        <v>10309.263789746146</v>
      </c>
    </row>
    <row r="16" spans="1:30" x14ac:dyDescent="0.25">
      <c r="A16">
        <f t="shared" si="5"/>
        <v>11300</v>
      </c>
      <c r="C16">
        <f t="shared" ca="1" si="2"/>
        <v>11180.398628367548</v>
      </c>
      <c r="F16">
        <f t="shared" si="3"/>
        <v>13</v>
      </c>
      <c r="G16">
        <f t="shared" ca="1" si="4"/>
        <v>5590.1993141837738</v>
      </c>
      <c r="H16">
        <f t="shared" ca="1" si="4"/>
        <v>7826.2790398572824</v>
      </c>
      <c r="I16">
        <f t="shared" ca="1" si="4"/>
        <v>10062.358765530793</v>
      </c>
      <c r="J16">
        <f t="shared" ca="1" si="4"/>
        <v>10146.43948049316</v>
      </c>
      <c r="K16">
        <f t="shared" ca="1" si="4"/>
        <v>10224.636884595249</v>
      </c>
      <c r="L16">
        <f t="shared" ca="1" si="4"/>
        <v>10297.720744857572</v>
      </c>
      <c r="M16">
        <f t="shared" ca="1" si="4"/>
        <v>10366.318986740014</v>
      </c>
      <c r="N16">
        <f t="shared" ca="1" si="4"/>
        <v>10430.950535346945</v>
      </c>
      <c r="O16">
        <f t="shared" ca="1" si="4"/>
        <v>10492.04916963773</v>
      </c>
      <c r="P16">
        <f t="shared" ca="1" si="4"/>
        <v>10549.981188279053</v>
      </c>
      <c r="Q16">
        <f t="shared" ca="1" si="4"/>
        <v>10605.0587189738</v>
      </c>
    </row>
    <row r="17" spans="1:16" x14ac:dyDescent="0.25">
      <c r="A17">
        <f t="shared" si="5"/>
        <v>11400</v>
      </c>
      <c r="C17">
        <f t="shared" ca="1" si="2"/>
        <v>11139.702895464761</v>
      </c>
      <c r="F17">
        <f t="shared" si="3"/>
        <v>14</v>
      </c>
      <c r="G17">
        <f t="shared" ca="1" si="4"/>
        <v>5569.8514477323806</v>
      </c>
      <c r="H17">
        <f t="shared" ca="1" si="4"/>
        <v>7797.792026825332</v>
      </c>
      <c r="I17">
        <f t="shared" ca="1" si="4"/>
        <v>10025.732605918285</v>
      </c>
      <c r="J17">
        <f t="shared" ca="1" si="4"/>
        <v>10109.507273982674</v>
      </c>
      <c r="K17">
        <f t="shared" ca="1" si="4"/>
        <v>10187.420045955192</v>
      </c>
      <c r="L17">
        <f t="shared" ca="1" si="4"/>
        <v>10260.237886967612</v>
      </c>
      <c r="M17">
        <f t="shared" ca="1" si="4"/>
        <v>10328.586436882706</v>
      </c>
      <c r="N17">
        <f t="shared" ca="1" si="4"/>
        <v>10392.982731960077</v>
      </c>
      <c r="O17">
        <f t="shared" ca="1" si="4"/>
        <v>10453.858972239303</v>
      </c>
      <c r="P17">
        <f t="shared" ca="1" si="4"/>
        <v>10511.580123089992</v>
      </c>
    </row>
    <row r="18" spans="1:16" x14ac:dyDescent="0.25">
      <c r="A18">
        <f t="shared" si="5"/>
        <v>11500</v>
      </c>
      <c r="C18">
        <f t="shared" ca="1" si="2"/>
        <v>10680.924065446055</v>
      </c>
      <c r="F18">
        <f t="shared" si="3"/>
        <v>15</v>
      </c>
      <c r="G18">
        <f t="shared" ca="1" si="4"/>
        <v>5340.4620327230277</v>
      </c>
      <c r="H18">
        <f t="shared" ca="1" si="4"/>
        <v>7476.6468458122381</v>
      </c>
      <c r="I18">
        <f t="shared" ca="1" si="4"/>
        <v>9612.8316589014503</v>
      </c>
      <c r="J18">
        <f t="shared" ca="1" si="4"/>
        <v>9693.156141214884</v>
      </c>
      <c r="K18">
        <f t="shared" ca="1" si="4"/>
        <v>9767.8601444523229</v>
      </c>
      <c r="L18">
        <f t="shared" ca="1" si="4"/>
        <v>9837.6790469636289</v>
      </c>
      <c r="M18">
        <f t="shared" ca="1" si="4"/>
        <v>9903.2127221861247</v>
      </c>
      <c r="N18">
        <f t="shared" ca="1" si="4"/>
        <v>9964.9569126974784</v>
      </c>
      <c r="O18">
        <f t="shared" ca="1" si="4"/>
        <v>10023.326018760168</v>
      </c>
    </row>
    <row r="19" spans="1:16" x14ac:dyDescent="0.25">
      <c r="A19">
        <f t="shared" si="5"/>
        <v>11600</v>
      </c>
      <c r="C19">
        <f t="shared" ca="1" si="2"/>
        <v>11391.693235675197</v>
      </c>
      <c r="F19">
        <f t="shared" si="3"/>
        <v>16</v>
      </c>
      <c r="G19">
        <f t="shared" ca="1" si="4"/>
        <v>5695.8466178375984</v>
      </c>
      <c r="H19">
        <f t="shared" ca="1" si="4"/>
        <v>7974.185264972637</v>
      </c>
      <c r="I19">
        <f t="shared" ca="1" si="4"/>
        <v>10252.523912107677</v>
      </c>
      <c r="J19">
        <f t="shared" ca="1" si="4"/>
        <v>10338.193640328038</v>
      </c>
      <c r="K19">
        <f t="shared" ca="1" si="4"/>
        <v>10417.868870967572</v>
      </c>
      <c r="L19">
        <f t="shared" ca="1" si="4"/>
        <v>10492.333918615779</v>
      </c>
      <c r="M19">
        <f t="shared" ca="1" si="4"/>
        <v>10562.228575685402</v>
      </c>
      <c r="N19">
        <f t="shared" ca="1" si="4"/>
        <v>10628.081574272472</v>
      </c>
    </row>
    <row r="20" spans="1:16" x14ac:dyDescent="0.25">
      <c r="A20">
        <f t="shared" si="5"/>
        <v>11700</v>
      </c>
      <c r="C20">
        <f t="shared" ca="1" si="2"/>
        <v>11564.305139373846</v>
      </c>
      <c r="F20">
        <f t="shared" si="3"/>
        <v>17</v>
      </c>
      <c r="G20">
        <f t="shared" ca="1" si="4"/>
        <v>5782.152569686923</v>
      </c>
      <c r="H20">
        <f t="shared" ca="1" si="4"/>
        <v>8095.0135975616913</v>
      </c>
      <c r="I20">
        <f t="shared" ca="1" si="4"/>
        <v>10407.874625436461</v>
      </c>
      <c r="J20">
        <f t="shared" ca="1" si="4"/>
        <v>10494.84245873844</v>
      </c>
      <c r="K20">
        <f t="shared" ca="1" si="4"/>
        <v>10575.724963218114</v>
      </c>
      <c r="L20">
        <f t="shared" ca="1" si="4"/>
        <v>10651.318337741672</v>
      </c>
      <c r="M20">
        <f t="shared" ca="1" si="4"/>
        <v>10722.272069135503</v>
      </c>
    </row>
    <row r="21" spans="1:16" x14ac:dyDescent="0.25">
      <c r="A21">
        <f t="shared" si="5"/>
        <v>11800</v>
      </c>
      <c r="C21">
        <f t="shared" ca="1" si="2"/>
        <v>11932.764943395354</v>
      </c>
      <c r="F21">
        <f t="shared" si="3"/>
        <v>18</v>
      </c>
      <c r="G21">
        <f t="shared" ca="1" si="4"/>
        <v>5966.3824716976769</v>
      </c>
      <c r="H21">
        <f t="shared" ca="1" si="4"/>
        <v>8352.9354603767479</v>
      </c>
      <c r="I21">
        <f t="shared" ca="1" si="4"/>
        <v>10739.488449055818</v>
      </c>
      <c r="J21">
        <f t="shared" ca="1" si="4"/>
        <v>10829.2272357725</v>
      </c>
      <c r="K21">
        <f t="shared" ca="1" si="4"/>
        <v>10912.686804017801</v>
      </c>
      <c r="L21">
        <f t="shared" ca="1" si="4"/>
        <v>10990.688721002545</v>
      </c>
    </row>
    <row r="22" spans="1:16" x14ac:dyDescent="0.25">
      <c r="A22">
        <f t="shared" si="5"/>
        <v>11900</v>
      </c>
      <c r="C22">
        <f t="shared" ca="1" si="2"/>
        <v>11659.669656733719</v>
      </c>
      <c r="F22">
        <f t="shared" si="3"/>
        <v>19</v>
      </c>
      <c r="G22">
        <f t="shared" ca="1" si="4"/>
        <v>5829.8348283668593</v>
      </c>
      <c r="H22">
        <f t="shared" ca="1" si="4"/>
        <v>8161.7687597136028</v>
      </c>
      <c r="I22">
        <f t="shared" ca="1" si="4"/>
        <v>10493.702691060347</v>
      </c>
      <c r="J22">
        <f t="shared" ca="1" si="4"/>
        <v>10581.387700651667</v>
      </c>
      <c r="K22">
        <f t="shared" ca="1" si="4"/>
        <v>10662.937199032798</v>
      </c>
    </row>
    <row r="23" spans="1:16" x14ac:dyDescent="0.25">
      <c r="A23">
        <f t="shared" si="5"/>
        <v>12000</v>
      </c>
      <c r="C23">
        <f t="shared" ca="1" si="2"/>
        <v>12008.598074755344</v>
      </c>
      <c r="F23">
        <f t="shared" si="3"/>
        <v>20</v>
      </c>
      <c r="G23">
        <f t="shared" ca="1" si="4"/>
        <v>6004.299037377672</v>
      </c>
      <c r="H23">
        <f t="shared" ca="1" si="4"/>
        <v>8406.0186523287412</v>
      </c>
      <c r="I23">
        <f t="shared" ca="1" si="4"/>
        <v>10807.73826727981</v>
      </c>
      <c r="J23">
        <f t="shared" ca="1" si="4"/>
        <v>10898.047347070515</v>
      </c>
    </row>
    <row r="24" spans="1:16" x14ac:dyDescent="0.25">
      <c r="A24">
        <f t="shared" si="5"/>
        <v>12100</v>
      </c>
      <c r="C24">
        <f t="shared" ca="1" si="2"/>
        <v>12946.705912315192</v>
      </c>
      <c r="F24">
        <f t="shared" si="3"/>
        <v>21</v>
      </c>
      <c r="G24">
        <f t="shared" ca="1" si="4"/>
        <v>6473.3529561575961</v>
      </c>
      <c r="H24">
        <f t="shared" ca="1" si="4"/>
        <v>9062.6941386206345</v>
      </c>
      <c r="I24">
        <f t="shared" ca="1" si="4"/>
        <v>11652.035321083673</v>
      </c>
    </row>
    <row r="25" spans="1:16" x14ac:dyDescent="0.25">
      <c r="A25">
        <f t="shared" si="5"/>
        <v>12200</v>
      </c>
      <c r="C25">
        <f t="shared" ca="1" si="2"/>
        <v>12764.7325111712</v>
      </c>
      <c r="F25">
        <f t="shared" si="3"/>
        <v>22</v>
      </c>
      <c r="G25">
        <f t="shared" ca="1" si="4"/>
        <v>6382.3662555855999</v>
      </c>
      <c r="H25">
        <f t="shared" ca="1" si="4"/>
        <v>8935.31275781984</v>
      </c>
    </row>
    <row r="26" spans="1:16" x14ac:dyDescent="0.25">
      <c r="A26">
        <f t="shared" si="5"/>
        <v>12300</v>
      </c>
      <c r="C26">
        <f t="shared" ca="1" si="2"/>
        <v>11688.59901082728</v>
      </c>
      <c r="F26">
        <f t="shared" si="3"/>
        <v>23</v>
      </c>
      <c r="G26">
        <f t="shared" ref="G26" ca="1" si="7">$C26*G$1</f>
        <v>5844.29950541364</v>
      </c>
    </row>
    <row r="30" spans="1:16" x14ac:dyDescent="0.25">
      <c r="A30" t="s">
        <v>6</v>
      </c>
      <c r="B30" t="s">
        <v>7</v>
      </c>
      <c r="C30" t="s">
        <v>8</v>
      </c>
      <c r="D30" t="s">
        <v>4</v>
      </c>
      <c r="E30">
        <f>(EXP(1)-1) / (25-3)</f>
        <v>7.8103719475411143E-2</v>
      </c>
    </row>
    <row r="31" spans="1:16" x14ac:dyDescent="0.25">
      <c r="A31">
        <v>0</v>
      </c>
      <c r="B31" s="2">
        <v>0.5</v>
      </c>
    </row>
    <row r="32" spans="1:16" x14ac:dyDescent="0.25">
      <c r="A32">
        <f>A31+1</f>
        <v>1</v>
      </c>
      <c r="B32" s="2">
        <v>0.7</v>
      </c>
    </row>
    <row r="33" spans="1:4" x14ac:dyDescent="0.25">
      <c r="A33">
        <f>A32+1</f>
        <v>2</v>
      </c>
      <c r="B33" s="2">
        <v>0.9</v>
      </c>
    </row>
    <row r="34" spans="1:4" x14ac:dyDescent="0.25">
      <c r="A34">
        <f>A33+1</f>
        <v>3</v>
      </c>
      <c r="B34" s="2">
        <f>0.9+C34</f>
        <v>0.90752036825851923</v>
      </c>
      <c r="C34">
        <f>0.1*LN(D34)</f>
        <v>7.5203682585191865E-3</v>
      </c>
      <c r="D34">
        <f>1+E30</f>
        <v>1.0781037194754111</v>
      </c>
    </row>
    <row r="35" spans="1:4" x14ac:dyDescent="0.25">
      <c r="A35">
        <f>A34+1</f>
        <v>4</v>
      </c>
      <c r="B35" s="2">
        <f t="shared" ref="B35:B54" si="8">0.9+C35</f>
        <v>0.91451451996109645</v>
      </c>
      <c r="C35">
        <f t="shared" ref="C35:C54" si="9">0.1*LN(D35)</f>
        <v>1.4514519961096385E-2</v>
      </c>
      <c r="D35">
        <f>D34+E$30</f>
        <v>1.1562074389508221</v>
      </c>
    </row>
    <row r="36" spans="1:4" x14ac:dyDescent="0.25">
      <c r="A36">
        <f>A35+1</f>
        <v>5</v>
      </c>
      <c r="B36" s="2">
        <f t="shared" si="8"/>
        <v>0.92105130480138742</v>
      </c>
      <c r="C36">
        <f t="shared" si="9"/>
        <v>2.1051304801387394E-2</v>
      </c>
      <c r="D36">
        <f>D35+E$30</f>
        <v>1.2343111584262332</v>
      </c>
    </row>
    <row r="37" spans="1:4" x14ac:dyDescent="0.25">
      <c r="A37">
        <f>A36+1</f>
        <v>6</v>
      </c>
      <c r="B37" s="2">
        <f t="shared" si="8"/>
        <v>0.92718688584483888</v>
      </c>
      <c r="C37">
        <f t="shared" si="9"/>
        <v>2.7186885844838915E-2</v>
      </c>
      <c r="D37">
        <f>D36+E$30</f>
        <v>1.3124148779016442</v>
      </c>
    </row>
    <row r="38" spans="1:4" x14ac:dyDescent="0.25">
      <c r="A38">
        <f>A37+1</f>
        <v>7</v>
      </c>
      <c r="B38" s="2">
        <f t="shared" si="8"/>
        <v>0.93296767691993909</v>
      </c>
      <c r="C38">
        <f t="shared" si="9"/>
        <v>3.2967676919939071E-2</v>
      </c>
      <c r="D38">
        <f t="shared" ref="D38:D54" si="10">D37+E$30</f>
        <v>1.3905185973770553</v>
      </c>
    </row>
    <row r="39" spans="1:4" x14ac:dyDescent="0.25">
      <c r="A39">
        <f>A38+1</f>
        <v>8</v>
      </c>
      <c r="B39" s="2">
        <f t="shared" si="8"/>
        <v>0.93843247619245906</v>
      </c>
      <c r="C39">
        <f t="shared" si="9"/>
        <v>3.8432476192459042E-2</v>
      </c>
      <c r="D39">
        <f t="shared" si="10"/>
        <v>1.4686223168524664</v>
      </c>
    </row>
    <row r="40" spans="1:4" x14ac:dyDescent="0.25">
      <c r="A40">
        <f>A39+1</f>
        <v>9</v>
      </c>
      <c r="B40" s="2">
        <f t="shared" si="8"/>
        <v>0.94361404623901657</v>
      </c>
      <c r="C40">
        <f t="shared" si="9"/>
        <v>4.3614046239016491E-2</v>
      </c>
      <c r="D40">
        <f t="shared" si="10"/>
        <v>1.5467260363278774</v>
      </c>
    </row>
    <row r="41" spans="1:4" x14ac:dyDescent="0.25">
      <c r="A41">
        <f>A40+1</f>
        <v>10</v>
      </c>
      <c r="B41" s="2">
        <f t="shared" si="8"/>
        <v>0.94854030446338811</v>
      </c>
      <c r="C41">
        <f t="shared" si="9"/>
        <v>4.8540304463388105E-2</v>
      </c>
      <c r="D41">
        <f t="shared" si="10"/>
        <v>1.6248297558032885</v>
      </c>
    </row>
    <row r="42" spans="1:4" x14ac:dyDescent="0.25">
      <c r="A42">
        <f>A41+1</f>
        <v>11</v>
      </c>
      <c r="B42" s="2">
        <f t="shared" si="8"/>
        <v>0.95323523376637165</v>
      </c>
      <c r="C42">
        <f t="shared" si="9"/>
        <v>5.3235233766371605E-2</v>
      </c>
      <c r="D42">
        <f t="shared" si="10"/>
        <v>1.7029334752786995</v>
      </c>
    </row>
    <row r="43" spans="1:4" x14ac:dyDescent="0.25">
      <c r="A43">
        <f>A42+1</f>
        <v>12</v>
      </c>
      <c r="B43" s="2">
        <f t="shared" si="8"/>
        <v>0.95771958882860342</v>
      </c>
      <c r="C43">
        <f t="shared" si="9"/>
        <v>5.7719588828603376E-2</v>
      </c>
      <c r="D43">
        <f t="shared" si="10"/>
        <v>1.7810371947541106</v>
      </c>
    </row>
    <row r="44" spans="1:4" x14ac:dyDescent="0.25">
      <c r="A44">
        <f>A43+1</f>
        <v>13</v>
      </c>
      <c r="B44" s="2">
        <f t="shared" si="8"/>
        <v>0.96201145069582772</v>
      </c>
      <c r="C44">
        <f t="shared" si="9"/>
        <v>6.2011450695827697E-2</v>
      </c>
      <c r="D44">
        <f t="shared" si="10"/>
        <v>1.8591409142295217</v>
      </c>
    </row>
    <row r="45" spans="1:4" x14ac:dyDescent="0.25">
      <c r="A45">
        <f>A44+1</f>
        <v>14</v>
      </c>
      <c r="B45" s="2">
        <f t="shared" si="8"/>
        <v>0.96612666715999795</v>
      </c>
      <c r="C45">
        <f t="shared" si="9"/>
        <v>6.6126667159997918E-2</v>
      </c>
      <c r="D45">
        <f t="shared" si="10"/>
        <v>1.9372446337049327</v>
      </c>
    </row>
    <row r="46" spans="1:4" x14ac:dyDescent="0.25">
      <c r="A46">
        <f>A45+1</f>
        <v>15</v>
      </c>
      <c r="B46" s="2">
        <f t="shared" si="8"/>
        <v>0.97007920604468678</v>
      </c>
      <c r="C46">
        <f t="shared" si="9"/>
        <v>7.0079206044686801E-2</v>
      </c>
      <c r="D46">
        <f t="shared" si="10"/>
        <v>2.015348353180344</v>
      </c>
    </row>
    <row r="47" spans="1:4" x14ac:dyDescent="0.25">
      <c r="A47">
        <f>A46+1</f>
        <v>16</v>
      </c>
      <c r="B47" s="2">
        <f t="shared" si="8"/>
        <v>0.97388144128095844</v>
      </c>
      <c r="C47">
        <f t="shared" si="9"/>
        <v>7.3881441280958401E-2</v>
      </c>
      <c r="D47">
        <f t="shared" si="10"/>
        <v>2.0934520726557553</v>
      </c>
    </row>
    <row r="48" spans="1:4" x14ac:dyDescent="0.25">
      <c r="A48">
        <f>A47+1</f>
        <v>17</v>
      </c>
      <c r="B48" s="2">
        <f t="shared" si="8"/>
        <v>0.97754438655621378</v>
      </c>
      <c r="C48">
        <f t="shared" si="9"/>
        <v>7.7544386556213762E-2</v>
      </c>
      <c r="D48">
        <f t="shared" si="10"/>
        <v>2.1715557921311666</v>
      </c>
    </row>
    <row r="49" spans="1:4" x14ac:dyDescent="0.25">
      <c r="A49">
        <f>A48+1</f>
        <v>18</v>
      </c>
      <c r="B49" s="2">
        <f t="shared" si="8"/>
        <v>0.98107788765902115</v>
      </c>
      <c r="C49">
        <f t="shared" si="9"/>
        <v>8.1077887659021103E-2</v>
      </c>
      <c r="D49">
        <f t="shared" si="10"/>
        <v>2.2496595116065778</v>
      </c>
    </row>
    <row r="50" spans="1:4" x14ac:dyDescent="0.25">
      <c r="A50">
        <f>A49+1</f>
        <v>19</v>
      </c>
      <c r="B50" s="2">
        <f t="shared" si="8"/>
        <v>0.98449078198352136</v>
      </c>
      <c r="C50">
        <f t="shared" si="9"/>
        <v>8.4490781983521279E-2</v>
      </c>
      <c r="D50">
        <f t="shared" si="10"/>
        <v>2.3277632310819891</v>
      </c>
    </row>
    <row r="51" spans="1:4" x14ac:dyDescent="0.25">
      <c r="A51">
        <f>A50+1</f>
        <v>20</v>
      </c>
      <c r="B51" s="2">
        <f t="shared" si="8"/>
        <v>0.98779103170032412</v>
      </c>
      <c r="C51">
        <f t="shared" si="9"/>
        <v>8.7791031700324068E-2</v>
      </c>
      <c r="D51">
        <f t="shared" si="10"/>
        <v>2.4058669505574004</v>
      </c>
    </row>
    <row r="52" spans="1:4" x14ac:dyDescent="0.25">
      <c r="A52">
        <f>A51+1</f>
        <v>21</v>
      </c>
      <c r="B52" s="2">
        <f t="shared" si="8"/>
        <v>0.99098583564462939</v>
      </c>
      <c r="C52">
        <f t="shared" si="9"/>
        <v>9.0985835644629379E-2</v>
      </c>
      <c r="D52">
        <f t="shared" si="10"/>
        <v>2.4839706700328117</v>
      </c>
    </row>
    <row r="53" spans="1:4" x14ac:dyDescent="0.25">
      <c r="A53">
        <f>A52+1</f>
        <v>22</v>
      </c>
      <c r="B53" s="2">
        <f t="shared" si="8"/>
        <v>0.99408172387705096</v>
      </c>
      <c r="C53">
        <f t="shared" si="9"/>
        <v>9.4081723877050952E-2</v>
      </c>
      <c r="D53">
        <f t="shared" si="10"/>
        <v>2.562074389508223</v>
      </c>
    </row>
    <row r="54" spans="1:4" x14ac:dyDescent="0.25">
      <c r="A54">
        <f>A53+1</f>
        <v>23</v>
      </c>
      <c r="B54" s="2">
        <f t="shared" si="8"/>
        <v>0.99708463804066327</v>
      </c>
      <c r="C54">
        <f t="shared" si="9"/>
        <v>9.7084638040663251E-2</v>
      </c>
      <c r="D54">
        <f>D53+E$30</f>
        <v>2.6401781089836343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5CE5-775A-44E9-BB87-80D27702B6C7}">
  <dimension ref="A1:C301"/>
  <sheetViews>
    <sheetView tabSelected="1" topLeftCell="A282" workbookViewId="0">
      <selection sqref="A1:C301"/>
    </sheetView>
  </sheetViews>
  <sheetFormatPr defaultRowHeight="15" x14ac:dyDescent="0.25"/>
  <cols>
    <col min="1" max="1" width="12.5703125" customWidth="1"/>
    <col min="2" max="2" width="10.7109375" bestFit="1" customWidth="1"/>
    <col min="3" max="3" width="12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0</v>
      </c>
      <c r="B2" s="4" t="s">
        <v>9</v>
      </c>
      <c r="C2">
        <v>4654.4378333834657</v>
      </c>
    </row>
    <row r="3" spans="1:3" x14ac:dyDescent="0.25">
      <c r="A3">
        <v>0</v>
      </c>
      <c r="B3" s="4" t="s">
        <v>10</v>
      </c>
      <c r="C3">
        <v>1861.7751333533861</v>
      </c>
    </row>
    <row r="4" spans="1:3" x14ac:dyDescent="0.25">
      <c r="A4">
        <v>0</v>
      </c>
      <c r="B4" s="4" t="s">
        <v>11</v>
      </c>
      <c r="C4">
        <v>1861.775133353387</v>
      </c>
    </row>
    <row r="5" spans="1:3" x14ac:dyDescent="0.25">
      <c r="A5">
        <v>0</v>
      </c>
      <c r="B5" s="4" t="s">
        <v>12</v>
      </c>
      <c r="C5">
        <v>70.006173086854687</v>
      </c>
    </row>
    <row r="6" spans="1:3" x14ac:dyDescent="0.25">
      <c r="A6">
        <v>0</v>
      </c>
      <c r="B6" s="4" t="s">
        <v>13</v>
      </c>
      <c r="C6">
        <v>65.10768859379823</v>
      </c>
    </row>
    <row r="7" spans="1:3" x14ac:dyDescent="0.25">
      <c r="A7">
        <v>0</v>
      </c>
      <c r="B7" s="4" t="s">
        <v>14</v>
      </c>
      <c r="C7">
        <v>60.850117338675773</v>
      </c>
    </row>
    <row r="8" spans="1:3" x14ac:dyDescent="0.25">
      <c r="A8">
        <v>0</v>
      </c>
      <c r="B8" s="4" t="s">
        <v>15</v>
      </c>
      <c r="C8">
        <v>57.115361076861518</v>
      </c>
    </row>
    <row r="9" spans="1:3" x14ac:dyDescent="0.25">
      <c r="A9">
        <v>0</v>
      </c>
      <c r="B9" s="4" t="s">
        <v>16</v>
      </c>
      <c r="C9">
        <v>53.812665373663549</v>
      </c>
    </row>
    <row r="10" spans="1:3" x14ac:dyDescent="0.25">
      <c r="A10">
        <v>0</v>
      </c>
      <c r="B10" s="4" t="s">
        <v>17</v>
      </c>
      <c r="C10">
        <v>50.871136971727537</v>
      </c>
    </row>
    <row r="11" spans="1:3" x14ac:dyDescent="0.25">
      <c r="A11">
        <v>0</v>
      </c>
      <c r="B11" s="4" t="s">
        <v>18</v>
      </c>
      <c r="C11">
        <v>48.234591322046981</v>
      </c>
    </row>
    <row r="12" spans="1:3" x14ac:dyDescent="0.25">
      <c r="A12">
        <v>0</v>
      </c>
      <c r="B12" s="4" t="s">
        <v>19</v>
      </c>
      <c r="C12">
        <v>45.857925313062879</v>
      </c>
    </row>
    <row r="13" spans="1:3" x14ac:dyDescent="0.25">
      <c r="A13">
        <v>0</v>
      </c>
      <c r="B13" s="4" t="s">
        <v>20</v>
      </c>
      <c r="C13">
        <v>43.704513145734381</v>
      </c>
    </row>
    <row r="14" spans="1:3" x14ac:dyDescent="0.25">
      <c r="A14">
        <v>0</v>
      </c>
      <c r="B14" s="4" t="s">
        <v>21</v>
      </c>
      <c r="C14">
        <v>41.744303719951859</v>
      </c>
    </row>
    <row r="15" spans="1:3" x14ac:dyDescent="0.25">
      <c r="A15">
        <v>0</v>
      </c>
      <c r="B15" s="4" t="s">
        <v>22</v>
      </c>
      <c r="C15">
        <v>39.952408500930687</v>
      </c>
    </row>
    <row r="16" spans="1:3" x14ac:dyDescent="0.25">
      <c r="A16">
        <v>0</v>
      </c>
      <c r="B16" s="4" t="s">
        <v>23</v>
      </c>
      <c r="C16">
        <v>38.308038406792548</v>
      </c>
    </row>
    <row r="17" spans="1:3" x14ac:dyDescent="0.25">
      <c r="A17">
        <v>0</v>
      </c>
      <c r="B17" s="4" t="s">
        <v>24</v>
      </c>
      <c r="C17">
        <v>36.79369304562897</v>
      </c>
    </row>
    <row r="18" spans="1:3" x14ac:dyDescent="0.25">
      <c r="A18">
        <v>0</v>
      </c>
      <c r="B18" s="4" t="s">
        <v>25</v>
      </c>
      <c r="C18">
        <v>35.394535070254278</v>
      </c>
    </row>
    <row r="19" spans="1:3" x14ac:dyDescent="0.25">
      <c r="A19">
        <v>0</v>
      </c>
      <c r="B19" s="4" t="s">
        <v>26</v>
      </c>
      <c r="C19">
        <v>34.097902141522354</v>
      </c>
    </row>
    <row r="20" spans="1:3" x14ac:dyDescent="0.25">
      <c r="A20">
        <v>0</v>
      </c>
      <c r="B20" s="4" t="s">
        <v>27</v>
      </c>
      <c r="C20">
        <v>32.892922434417414</v>
      </c>
    </row>
    <row r="21" spans="1:3" x14ac:dyDescent="0.25">
      <c r="A21">
        <v>0</v>
      </c>
      <c r="B21" s="4" t="s">
        <v>28</v>
      </c>
      <c r="C21">
        <v>31.770208930587614</v>
      </c>
    </row>
    <row r="22" spans="1:3" x14ac:dyDescent="0.25">
      <c r="A22">
        <v>0</v>
      </c>
      <c r="B22" s="4" t="s">
        <v>29</v>
      </c>
      <c r="C22">
        <v>30.721614283000235</v>
      </c>
    </row>
    <row r="23" spans="1:3" x14ac:dyDescent="0.25">
      <c r="A23">
        <v>0</v>
      </c>
      <c r="B23" s="4" t="s">
        <v>30</v>
      </c>
      <c r="C23">
        <v>29.740032697232891</v>
      </c>
    </row>
    <row r="24" spans="1:3" x14ac:dyDescent="0.25">
      <c r="A24">
        <v>0</v>
      </c>
      <c r="B24" s="4" t="s">
        <v>31</v>
      </c>
      <c r="C24">
        <v>28.819238633819623</v>
      </c>
    </row>
    <row r="25" spans="1:3" x14ac:dyDescent="0.25">
      <c r="A25">
        <v>0</v>
      </c>
      <c r="B25" s="4" t="s">
        <v>32</v>
      </c>
      <c r="C25">
        <v>27.953754587040748</v>
      </c>
    </row>
    <row r="26" spans="1:3" x14ac:dyDescent="0.25">
      <c r="A26">
        <v>1</v>
      </c>
      <c r="B26" s="4" t="s">
        <v>9</v>
      </c>
      <c r="C26">
        <v>5249.6951491388991</v>
      </c>
    </row>
    <row r="27" spans="1:3" x14ac:dyDescent="0.25">
      <c r="A27">
        <v>1</v>
      </c>
      <c r="B27" s="4" t="s">
        <v>10</v>
      </c>
      <c r="C27">
        <v>2099.8780596555589</v>
      </c>
    </row>
    <row r="28" spans="1:3" x14ac:dyDescent="0.25">
      <c r="A28">
        <v>1</v>
      </c>
      <c r="B28" s="4" t="s">
        <v>11</v>
      </c>
      <c r="C28">
        <v>2099.8780596555607</v>
      </c>
    </row>
    <row r="29" spans="1:3" x14ac:dyDescent="0.25">
      <c r="A29">
        <v>1</v>
      </c>
      <c r="B29" s="4" t="s">
        <v>12</v>
      </c>
      <c r="C29">
        <v>78.959281532972454</v>
      </c>
    </row>
    <row r="30" spans="1:3" x14ac:dyDescent="0.25">
      <c r="A30">
        <v>1</v>
      </c>
      <c r="B30" s="4" t="s">
        <v>13</v>
      </c>
      <c r="C30">
        <v>73.434328530722269</v>
      </c>
    </row>
    <row r="31" spans="1:3" x14ac:dyDescent="0.25">
      <c r="A31">
        <v>1</v>
      </c>
      <c r="B31" s="4" t="s">
        <v>14</v>
      </c>
      <c r="C31">
        <v>68.632255334081492</v>
      </c>
    </row>
    <row r="32" spans="1:3" x14ac:dyDescent="0.25">
      <c r="A32">
        <v>1</v>
      </c>
      <c r="B32" s="4" t="s">
        <v>15</v>
      </c>
      <c r="C32">
        <v>64.419860081910883</v>
      </c>
    </row>
    <row r="33" spans="1:3" x14ac:dyDescent="0.25">
      <c r="A33">
        <v>1</v>
      </c>
      <c r="B33" s="4" t="s">
        <v>16</v>
      </c>
      <c r="C33">
        <v>60.6947817302771</v>
      </c>
    </row>
    <row r="34" spans="1:3" x14ac:dyDescent="0.25">
      <c r="A34">
        <v>1</v>
      </c>
      <c r="B34" s="4" t="s">
        <v>17</v>
      </c>
      <c r="C34">
        <v>57.377060463932139</v>
      </c>
    </row>
    <row r="35" spans="1:3" x14ac:dyDescent="0.25">
      <c r="A35">
        <v>1</v>
      </c>
      <c r="B35" s="4" t="s">
        <v>18</v>
      </c>
      <c r="C35">
        <v>54.403326276673397</v>
      </c>
    </row>
    <row r="36" spans="1:3" x14ac:dyDescent="0.25">
      <c r="A36">
        <v>1</v>
      </c>
      <c r="B36" s="4" t="s">
        <v>19</v>
      </c>
      <c r="C36">
        <v>51.722707807777624</v>
      </c>
    </row>
    <row r="37" spans="1:3" x14ac:dyDescent="0.25">
      <c r="A37">
        <v>1</v>
      </c>
      <c r="B37" s="4" t="s">
        <v>20</v>
      </c>
      <c r="C37">
        <v>49.293895174845602</v>
      </c>
    </row>
    <row r="38" spans="1:3" x14ac:dyDescent="0.25">
      <c r="A38">
        <v>1</v>
      </c>
      <c r="B38" s="4" t="s">
        <v>21</v>
      </c>
      <c r="C38">
        <v>47.082994034428339</v>
      </c>
    </row>
    <row r="39" spans="1:3" x14ac:dyDescent="0.25">
      <c r="A39">
        <v>1</v>
      </c>
      <c r="B39" s="4" t="s">
        <v>22</v>
      </c>
      <c r="C39">
        <v>45.061932850283483</v>
      </c>
    </row>
    <row r="40" spans="1:3" x14ac:dyDescent="0.25">
      <c r="A40">
        <v>1</v>
      </c>
      <c r="B40" s="4" t="s">
        <v>23</v>
      </c>
      <c r="C40">
        <v>43.207263819222135</v>
      </c>
    </row>
    <row r="41" spans="1:3" x14ac:dyDescent="0.25">
      <c r="A41">
        <v>1</v>
      </c>
      <c r="B41" s="4" t="s">
        <v>24</v>
      </c>
      <c r="C41">
        <v>41.499248419468131</v>
      </c>
    </row>
    <row r="42" spans="1:3" x14ac:dyDescent="0.25">
      <c r="A42">
        <v>1</v>
      </c>
      <c r="B42" s="4" t="s">
        <v>25</v>
      </c>
      <c r="C42">
        <v>39.921151751479556</v>
      </c>
    </row>
    <row r="43" spans="1:3" x14ac:dyDescent="0.25">
      <c r="A43">
        <v>1</v>
      </c>
      <c r="B43" s="4" t="s">
        <v>26</v>
      </c>
      <c r="C43">
        <v>38.458692086140218</v>
      </c>
    </row>
    <row r="44" spans="1:3" x14ac:dyDescent="0.25">
      <c r="A44">
        <v>1</v>
      </c>
      <c r="B44" s="4" t="s">
        <v>27</v>
      </c>
      <c r="C44">
        <v>37.099607197767909</v>
      </c>
    </row>
    <row r="45" spans="1:3" x14ac:dyDescent="0.25">
      <c r="A45">
        <v>1</v>
      </c>
      <c r="B45" s="4" t="s">
        <v>28</v>
      </c>
      <c r="C45">
        <v>35.833309559706322</v>
      </c>
    </row>
    <row r="46" spans="1:3" x14ac:dyDescent="0.25">
      <c r="A46">
        <v>1</v>
      </c>
      <c r="B46" s="4" t="s">
        <v>29</v>
      </c>
      <c r="C46">
        <v>34.650609858492317</v>
      </c>
    </row>
    <row r="47" spans="1:3" x14ac:dyDescent="0.25">
      <c r="A47">
        <v>1</v>
      </c>
      <c r="B47" s="4" t="s">
        <v>30</v>
      </c>
      <c r="C47">
        <v>33.543493537737959</v>
      </c>
    </row>
    <row r="48" spans="1:3" x14ac:dyDescent="0.25">
      <c r="A48">
        <v>1</v>
      </c>
      <c r="B48" s="4" t="s">
        <v>31</v>
      </c>
      <c r="C48">
        <v>32.504938872039929</v>
      </c>
    </row>
    <row r="49" spans="1:3" x14ac:dyDescent="0.25">
      <c r="A49">
        <v>2</v>
      </c>
      <c r="B49" s="4" t="s">
        <v>9</v>
      </c>
      <c r="C49">
        <v>5089.6115060036673</v>
      </c>
    </row>
    <row r="50" spans="1:3" x14ac:dyDescent="0.25">
      <c r="A50">
        <v>2</v>
      </c>
      <c r="B50" s="4" t="s">
        <v>10</v>
      </c>
      <c r="C50">
        <v>2035.8446024014665</v>
      </c>
    </row>
    <row r="51" spans="1:3" x14ac:dyDescent="0.25">
      <c r="A51">
        <v>2</v>
      </c>
      <c r="B51" s="4" t="s">
        <v>11</v>
      </c>
      <c r="C51">
        <v>2035.8446024014675</v>
      </c>
    </row>
    <row r="52" spans="1:3" x14ac:dyDescent="0.25">
      <c r="A52">
        <v>2</v>
      </c>
      <c r="B52" s="4" t="s">
        <v>12</v>
      </c>
      <c r="C52">
        <v>76.551505635889043</v>
      </c>
    </row>
    <row r="53" spans="1:3" x14ac:dyDescent="0.25">
      <c r="A53">
        <v>2</v>
      </c>
      <c r="B53" s="4" t="s">
        <v>13</v>
      </c>
      <c r="C53">
        <v>71.195029960343163</v>
      </c>
    </row>
    <row r="54" spans="1:3" x14ac:dyDescent="0.25">
      <c r="A54">
        <v>2</v>
      </c>
      <c r="B54" s="4" t="s">
        <v>14</v>
      </c>
      <c r="C54">
        <v>66.539390670830471</v>
      </c>
    </row>
    <row r="55" spans="1:3" x14ac:dyDescent="0.25">
      <c r="A55">
        <v>2</v>
      </c>
      <c r="B55" s="4" t="s">
        <v>15</v>
      </c>
      <c r="C55">
        <v>62.455447749536688</v>
      </c>
    </row>
    <row r="56" spans="1:3" x14ac:dyDescent="0.25">
      <c r="A56">
        <v>2</v>
      </c>
      <c r="B56" s="4" t="s">
        <v>16</v>
      </c>
      <c r="C56">
        <v>58.843961539267184</v>
      </c>
    </row>
    <row r="57" spans="1:3" x14ac:dyDescent="0.25">
      <c r="A57">
        <v>2</v>
      </c>
      <c r="B57" s="4" t="s">
        <v>17</v>
      </c>
      <c r="C57">
        <v>55.627410510836853</v>
      </c>
    </row>
    <row r="58" spans="1:3" x14ac:dyDescent="0.25">
      <c r="A58">
        <v>2</v>
      </c>
      <c r="B58" s="4" t="s">
        <v>18</v>
      </c>
      <c r="C58">
        <v>52.744357056246372</v>
      </c>
    </row>
    <row r="59" spans="1:3" x14ac:dyDescent="0.25">
      <c r="A59">
        <v>2</v>
      </c>
      <c r="B59" s="4" t="s">
        <v>19</v>
      </c>
      <c r="C59">
        <v>50.145481080611717</v>
      </c>
    </row>
    <row r="60" spans="1:3" x14ac:dyDescent="0.25">
      <c r="A60">
        <v>2</v>
      </c>
      <c r="B60" s="4" t="s">
        <v>20</v>
      </c>
      <c r="C60">
        <v>47.79073240067919</v>
      </c>
    </row>
    <row r="61" spans="1:3" x14ac:dyDescent="0.25">
      <c r="A61">
        <v>2</v>
      </c>
      <c r="B61" s="4" t="s">
        <v>21</v>
      </c>
      <c r="C61">
        <v>45.647250243480812</v>
      </c>
    </row>
    <row r="62" spans="1:3" x14ac:dyDescent="0.25">
      <c r="A62">
        <v>2</v>
      </c>
      <c r="B62" s="4" t="s">
        <v>22</v>
      </c>
      <c r="C62">
        <v>43.687819083206705</v>
      </c>
    </row>
    <row r="63" spans="1:3" x14ac:dyDescent="0.25">
      <c r="A63">
        <v>2</v>
      </c>
      <c r="B63" s="4" t="s">
        <v>23</v>
      </c>
      <c r="C63">
        <v>41.889706131472849</v>
      </c>
    </row>
    <row r="64" spans="1:3" x14ac:dyDescent="0.25">
      <c r="A64">
        <v>2</v>
      </c>
      <c r="B64" s="4" t="s">
        <v>24</v>
      </c>
      <c r="C64">
        <v>40.233774770877062</v>
      </c>
    </row>
    <row r="65" spans="1:3" x14ac:dyDescent="0.25">
      <c r="A65">
        <v>2</v>
      </c>
      <c r="B65" s="4" t="s">
        <v>25</v>
      </c>
      <c r="C65">
        <v>38.70380041412318</v>
      </c>
    </row>
    <row r="66" spans="1:3" x14ac:dyDescent="0.25">
      <c r="A66">
        <v>2</v>
      </c>
      <c r="B66" s="4" t="s">
        <v>26</v>
      </c>
      <c r="C66">
        <v>37.285936837601184</v>
      </c>
    </row>
    <row r="67" spans="1:3" x14ac:dyDescent="0.25">
      <c r="A67">
        <v>2</v>
      </c>
      <c r="B67" s="4" t="s">
        <v>27</v>
      </c>
      <c r="C67">
        <v>35.96829573865034</v>
      </c>
    </row>
    <row r="68" spans="1:3" x14ac:dyDescent="0.25">
      <c r="A68">
        <v>2</v>
      </c>
      <c r="B68" s="4" t="s">
        <v>28</v>
      </c>
      <c r="C68">
        <v>34.740612445502848</v>
      </c>
    </row>
    <row r="69" spans="1:3" x14ac:dyDescent="0.25">
      <c r="A69">
        <v>2</v>
      </c>
      <c r="B69" s="4" t="s">
        <v>29</v>
      </c>
      <c r="C69">
        <v>33.593977862648899</v>
      </c>
    </row>
    <row r="70" spans="1:3" x14ac:dyDescent="0.25">
      <c r="A70">
        <v>2</v>
      </c>
      <c r="B70" s="4" t="s">
        <v>30</v>
      </c>
      <c r="C70">
        <v>32.520621828723961</v>
      </c>
    </row>
    <row r="71" spans="1:3" x14ac:dyDescent="0.25">
      <c r="A71">
        <v>3</v>
      </c>
      <c r="B71" s="4" t="s">
        <v>9</v>
      </c>
      <c r="C71">
        <v>4763.1869814421061</v>
      </c>
    </row>
    <row r="72" spans="1:3" x14ac:dyDescent="0.25">
      <c r="A72">
        <v>3</v>
      </c>
      <c r="B72" s="4" t="s">
        <v>10</v>
      </c>
      <c r="C72">
        <v>1905.2747925768417</v>
      </c>
    </row>
    <row r="73" spans="1:3" x14ac:dyDescent="0.25">
      <c r="A73">
        <v>3</v>
      </c>
      <c r="B73" s="4" t="s">
        <v>11</v>
      </c>
      <c r="C73">
        <v>1905.2747925768435</v>
      </c>
    </row>
    <row r="74" spans="1:3" x14ac:dyDescent="0.25">
      <c r="A74">
        <v>3</v>
      </c>
      <c r="B74" s="4" t="s">
        <v>12</v>
      </c>
      <c r="C74">
        <v>71.641840369258716</v>
      </c>
    </row>
    <row r="75" spans="1:3" x14ac:dyDescent="0.25">
      <c r="A75">
        <v>3</v>
      </c>
      <c r="B75" s="4" t="s">
        <v>13</v>
      </c>
      <c r="C75">
        <v>66.628904671893906</v>
      </c>
    </row>
    <row r="76" spans="1:3" x14ac:dyDescent="0.25">
      <c r="A76">
        <v>3</v>
      </c>
      <c r="B76" s="4" t="s">
        <v>14</v>
      </c>
      <c r="C76">
        <v>62.271856903524167</v>
      </c>
    </row>
    <row r="77" spans="1:3" x14ac:dyDescent="0.25">
      <c r="A77">
        <v>3</v>
      </c>
      <c r="B77" s="4" t="s">
        <v>15</v>
      </c>
      <c r="C77">
        <v>58.44983949950074</v>
      </c>
    </row>
    <row r="78" spans="1:3" x14ac:dyDescent="0.25">
      <c r="A78">
        <v>3</v>
      </c>
      <c r="B78" s="4" t="s">
        <v>16</v>
      </c>
      <c r="C78">
        <v>55.069977582708816</v>
      </c>
    </row>
    <row r="79" spans="1:3" x14ac:dyDescent="0.25">
      <c r="A79">
        <v>3</v>
      </c>
      <c r="B79" s="4" t="s">
        <v>17</v>
      </c>
      <c r="C79">
        <v>52.059721502122557</v>
      </c>
    </row>
    <row r="80" spans="1:3" x14ac:dyDescent="0.25">
      <c r="A80">
        <v>3</v>
      </c>
      <c r="B80" s="4" t="s">
        <v>18</v>
      </c>
      <c r="C80">
        <v>49.361573978385422</v>
      </c>
    </row>
    <row r="81" spans="1:3" x14ac:dyDescent="0.25">
      <c r="A81">
        <v>3</v>
      </c>
      <c r="B81" s="4" t="s">
        <v>19</v>
      </c>
      <c r="C81">
        <v>46.929378083097617</v>
      </c>
    </row>
    <row r="82" spans="1:3" x14ac:dyDescent="0.25">
      <c r="A82">
        <v>3</v>
      </c>
      <c r="B82" s="4" t="s">
        <v>20</v>
      </c>
      <c r="C82">
        <v>44.725652269524289</v>
      </c>
    </row>
    <row r="83" spans="1:3" x14ac:dyDescent="0.25">
      <c r="A83">
        <v>3</v>
      </c>
      <c r="B83" s="4" t="s">
        <v>21</v>
      </c>
      <c r="C83">
        <v>42.719643305174031</v>
      </c>
    </row>
    <row r="84" spans="1:3" x14ac:dyDescent="0.25">
      <c r="A84">
        <v>3</v>
      </c>
      <c r="B84" s="4" t="s">
        <v>22</v>
      </c>
      <c r="C84">
        <v>40.885881144220548</v>
      </c>
    </row>
    <row r="85" spans="1:3" x14ac:dyDescent="0.25">
      <c r="A85">
        <v>3</v>
      </c>
      <c r="B85" s="4" t="s">
        <v>23</v>
      </c>
      <c r="C85">
        <v>39.203090975903251</v>
      </c>
    </row>
    <row r="86" spans="1:3" x14ac:dyDescent="0.25">
      <c r="A86">
        <v>3</v>
      </c>
      <c r="B86" s="4" t="s">
        <v>24</v>
      </c>
      <c r="C86">
        <v>37.653363518387778</v>
      </c>
    </row>
    <row r="87" spans="1:3" x14ac:dyDescent="0.25">
      <c r="A87">
        <v>3</v>
      </c>
      <c r="B87" s="4" t="s">
        <v>25</v>
      </c>
      <c r="C87">
        <v>36.221514755579847</v>
      </c>
    </row>
    <row r="88" spans="1:3" x14ac:dyDescent="0.25">
      <c r="A88">
        <v>3</v>
      </c>
      <c r="B88" s="4" t="s">
        <v>26</v>
      </c>
      <c r="C88">
        <v>34.894586497661294</v>
      </c>
    </row>
    <row r="89" spans="1:3" x14ac:dyDescent="0.25">
      <c r="A89">
        <v>3</v>
      </c>
      <c r="B89" s="4" t="s">
        <v>27</v>
      </c>
      <c r="C89">
        <v>33.661452903606914</v>
      </c>
    </row>
    <row r="90" spans="1:3" x14ac:dyDescent="0.25">
      <c r="A90">
        <v>3</v>
      </c>
      <c r="B90" s="4" t="s">
        <v>28</v>
      </c>
      <c r="C90">
        <v>32.512507630994151</v>
      </c>
    </row>
    <row r="91" spans="1:3" x14ac:dyDescent="0.25">
      <c r="A91">
        <v>3</v>
      </c>
      <c r="B91" s="4" t="s">
        <v>29</v>
      </c>
      <c r="C91">
        <v>31.439412973166327</v>
      </c>
    </row>
    <row r="92" spans="1:3" x14ac:dyDescent="0.25">
      <c r="A92">
        <v>4</v>
      </c>
      <c r="B92" s="4" t="s">
        <v>9</v>
      </c>
      <c r="C92">
        <v>5372.8691581052872</v>
      </c>
    </row>
    <row r="93" spans="1:3" x14ac:dyDescent="0.25">
      <c r="A93">
        <v>4</v>
      </c>
      <c r="B93" s="4" t="s">
        <v>10</v>
      </c>
      <c r="C93">
        <v>2149.1476632421145</v>
      </c>
    </row>
    <row r="94" spans="1:3" x14ac:dyDescent="0.25">
      <c r="A94">
        <v>4</v>
      </c>
      <c r="B94" s="4" t="s">
        <v>11</v>
      </c>
      <c r="C94">
        <v>2149.1476632421154</v>
      </c>
    </row>
    <row r="95" spans="1:3" x14ac:dyDescent="0.25">
      <c r="A95">
        <v>4</v>
      </c>
      <c r="B95" s="4" t="s">
        <v>12</v>
      </c>
      <c r="C95">
        <v>80.811909347583423</v>
      </c>
    </row>
    <row r="96" spans="1:3" x14ac:dyDescent="0.25">
      <c r="A96">
        <v>4</v>
      </c>
      <c r="B96" s="4" t="s">
        <v>13</v>
      </c>
      <c r="C96">
        <v>75.15732393977305</v>
      </c>
    </row>
    <row r="97" spans="1:3" x14ac:dyDescent="0.25">
      <c r="A97">
        <v>4</v>
      </c>
      <c r="B97" s="4" t="s">
        <v>14</v>
      </c>
      <c r="C97">
        <v>70.24257932313958</v>
      </c>
    </row>
    <row r="98" spans="1:3" x14ac:dyDescent="0.25">
      <c r="A98">
        <v>4</v>
      </c>
      <c r="B98" s="4" t="s">
        <v>15</v>
      </c>
      <c r="C98">
        <v>65.931348310832618</v>
      </c>
    </row>
    <row r="99" spans="1:3" x14ac:dyDescent="0.25">
      <c r="A99">
        <v>4</v>
      </c>
      <c r="B99" s="4" t="s">
        <v>16</v>
      </c>
      <c r="C99">
        <v>62.118868153711446</v>
      </c>
    </row>
    <row r="100" spans="1:3" x14ac:dyDescent="0.25">
      <c r="A100">
        <v>4</v>
      </c>
      <c r="B100" s="4" t="s">
        <v>17</v>
      </c>
      <c r="C100">
        <v>58.723302933118248</v>
      </c>
    </row>
    <row r="101" spans="1:3" x14ac:dyDescent="0.25">
      <c r="A101">
        <v>4</v>
      </c>
      <c r="B101" s="4" t="s">
        <v>18</v>
      </c>
      <c r="C101">
        <v>55.679795787422336</v>
      </c>
    </row>
    <row r="102" spans="1:3" x14ac:dyDescent="0.25">
      <c r="A102">
        <v>4</v>
      </c>
      <c r="B102" s="4" t="s">
        <v>19</v>
      </c>
      <c r="C102">
        <v>52.936281757176403</v>
      </c>
    </row>
    <row r="103" spans="1:3" x14ac:dyDescent="0.25">
      <c r="A103">
        <v>4</v>
      </c>
      <c r="B103" s="4" t="s">
        <v>20</v>
      </c>
      <c r="C103">
        <v>50.450481702970137</v>
      </c>
    </row>
    <row r="104" spans="1:3" x14ac:dyDescent="0.25">
      <c r="A104">
        <v>4</v>
      </c>
      <c r="B104" s="4" t="s">
        <v>21</v>
      </c>
      <c r="C104">
        <v>48.187706015716685</v>
      </c>
    </row>
    <row r="105" spans="1:3" x14ac:dyDescent="0.25">
      <c r="A105">
        <v>4</v>
      </c>
      <c r="B105" s="4" t="s">
        <v>22</v>
      </c>
      <c r="C105">
        <v>46.119224514513917</v>
      </c>
    </row>
    <row r="106" spans="1:3" x14ac:dyDescent="0.25">
      <c r="A106">
        <v>4</v>
      </c>
      <c r="B106" s="4" t="s">
        <v>23</v>
      </c>
      <c r="C106">
        <v>44.221039238535013</v>
      </c>
    </row>
    <row r="107" spans="1:3" x14ac:dyDescent="0.25">
      <c r="A107">
        <v>4</v>
      </c>
      <c r="B107" s="4" t="s">
        <v>24</v>
      </c>
      <c r="C107">
        <v>42.472948539512799</v>
      </c>
    </row>
    <row r="108" spans="1:3" x14ac:dyDescent="0.25">
      <c r="A108">
        <v>4</v>
      </c>
      <c r="B108" s="4" t="s">
        <v>25</v>
      </c>
      <c r="C108">
        <v>40.8578248656504</v>
      </c>
    </row>
    <row r="109" spans="1:3" x14ac:dyDescent="0.25">
      <c r="A109">
        <v>4</v>
      </c>
      <c r="B109" s="4" t="s">
        <v>26</v>
      </c>
      <c r="C109">
        <v>39.361051394495007</v>
      </c>
    </row>
    <row r="110" spans="1:3" x14ac:dyDescent="0.25">
      <c r="A110">
        <v>4</v>
      </c>
      <c r="B110" s="4" t="s">
        <v>27</v>
      </c>
      <c r="C110">
        <v>37.970078190808636</v>
      </c>
    </row>
    <row r="111" spans="1:3" x14ac:dyDescent="0.25">
      <c r="A111">
        <v>4</v>
      </c>
      <c r="B111" s="4" t="s">
        <v>28</v>
      </c>
      <c r="C111">
        <v>36.674069311959101</v>
      </c>
    </row>
    <row r="112" spans="1:3" x14ac:dyDescent="0.25">
      <c r="A112">
        <v>5</v>
      </c>
      <c r="B112" s="4" t="s">
        <v>9</v>
      </c>
      <c r="C112">
        <v>5299.0470799845953</v>
      </c>
    </row>
    <row r="113" spans="1:3" x14ac:dyDescent="0.25">
      <c r="A113">
        <v>5</v>
      </c>
      <c r="B113" s="4" t="s">
        <v>10</v>
      </c>
      <c r="C113">
        <v>2119.6188319938374</v>
      </c>
    </row>
    <row r="114" spans="1:3" x14ac:dyDescent="0.25">
      <c r="A114">
        <v>5</v>
      </c>
      <c r="B114" s="4" t="s">
        <v>11</v>
      </c>
      <c r="C114">
        <v>2119.6188319938392</v>
      </c>
    </row>
    <row r="115" spans="1:3" x14ac:dyDescent="0.25">
      <c r="A115">
        <v>5</v>
      </c>
      <c r="B115" s="4" t="s">
        <v>12</v>
      </c>
      <c r="C115">
        <v>79.701570921430175</v>
      </c>
    </row>
    <row r="116" spans="1:3" x14ac:dyDescent="0.25">
      <c r="A116">
        <v>5</v>
      </c>
      <c r="B116" s="4" t="s">
        <v>13</v>
      </c>
      <c r="C116">
        <v>74.124678313022741</v>
      </c>
    </row>
    <row r="117" spans="1:3" x14ac:dyDescent="0.25">
      <c r="A117">
        <v>5</v>
      </c>
      <c r="B117" s="4" t="s">
        <v>14</v>
      </c>
      <c r="C117">
        <v>69.277461240862976</v>
      </c>
    </row>
    <row r="118" spans="1:3" x14ac:dyDescent="0.25">
      <c r="A118">
        <v>5</v>
      </c>
      <c r="B118" s="4" t="s">
        <v>15</v>
      </c>
      <c r="C118">
        <v>65.025465624619756</v>
      </c>
    </row>
    <row r="119" spans="1:3" x14ac:dyDescent="0.25">
      <c r="A119">
        <v>5</v>
      </c>
      <c r="B119" s="4" t="s">
        <v>16</v>
      </c>
      <c r="C119">
        <v>61.265368133021184</v>
      </c>
    </row>
    <row r="120" spans="1:3" x14ac:dyDescent="0.25">
      <c r="A120">
        <v>5</v>
      </c>
      <c r="B120" s="4" t="s">
        <v>17</v>
      </c>
      <c r="C120">
        <v>57.916457255498244</v>
      </c>
    </row>
    <row r="121" spans="1:3" x14ac:dyDescent="0.25">
      <c r="A121">
        <v>5</v>
      </c>
      <c r="B121" s="4" t="s">
        <v>18</v>
      </c>
      <c r="C121">
        <v>54.914767249892975</v>
      </c>
    </row>
    <row r="122" spans="1:3" x14ac:dyDescent="0.25">
      <c r="A122">
        <v>5</v>
      </c>
      <c r="B122" s="4" t="s">
        <v>19</v>
      </c>
      <c r="C122">
        <v>52.2089485182114</v>
      </c>
    </row>
    <row r="123" spans="1:3" x14ac:dyDescent="0.25">
      <c r="A123">
        <v>5</v>
      </c>
      <c r="B123" s="4" t="s">
        <v>20</v>
      </c>
      <c r="C123">
        <v>49.757302827418243</v>
      </c>
    </row>
    <row r="124" spans="1:3" x14ac:dyDescent="0.25">
      <c r="A124">
        <v>5</v>
      </c>
      <c r="B124" s="4" t="s">
        <v>21</v>
      </c>
      <c r="C124">
        <v>47.525617196266467</v>
      </c>
    </row>
    <row r="125" spans="1:3" x14ac:dyDescent="0.25">
      <c r="A125">
        <v>5</v>
      </c>
      <c r="B125" s="4" t="s">
        <v>22</v>
      </c>
      <c r="C125">
        <v>45.485556190424177</v>
      </c>
    </row>
    <row r="126" spans="1:3" x14ac:dyDescent="0.25">
      <c r="A126">
        <v>5</v>
      </c>
      <c r="B126" s="4" t="s">
        <v>23</v>
      </c>
      <c r="C126">
        <v>43.613451575931322</v>
      </c>
    </row>
    <row r="127" spans="1:3" x14ac:dyDescent="0.25">
      <c r="A127">
        <v>5</v>
      </c>
      <c r="B127" s="4" t="s">
        <v>24</v>
      </c>
      <c r="C127">
        <v>41.889379270873178</v>
      </c>
    </row>
    <row r="128" spans="1:3" x14ac:dyDescent="0.25">
      <c r="A128">
        <v>5</v>
      </c>
      <c r="B128" s="4" t="s">
        <v>25</v>
      </c>
      <c r="C128">
        <v>40.296447052358417</v>
      </c>
    </row>
    <row r="129" spans="1:3" x14ac:dyDescent="0.25">
      <c r="A129">
        <v>5</v>
      </c>
      <c r="B129" s="4" t="s">
        <v>26</v>
      </c>
      <c r="C129">
        <v>38.82023892997131</v>
      </c>
    </row>
    <row r="130" spans="1:3" x14ac:dyDescent="0.25">
      <c r="A130">
        <v>5</v>
      </c>
      <c r="B130" s="4" t="s">
        <v>27</v>
      </c>
      <c r="C130">
        <v>37.448377401908147</v>
      </c>
    </row>
    <row r="131" spans="1:3" x14ac:dyDescent="0.25">
      <c r="A131">
        <v>6</v>
      </c>
      <c r="B131" s="4" t="s">
        <v>9</v>
      </c>
      <c r="C131">
        <v>5109.1940573396605</v>
      </c>
    </row>
    <row r="132" spans="1:3" x14ac:dyDescent="0.25">
      <c r="A132">
        <v>6</v>
      </c>
      <c r="B132" s="4" t="s">
        <v>10</v>
      </c>
      <c r="C132">
        <v>2043.6776229358638</v>
      </c>
    </row>
    <row r="133" spans="1:3" x14ac:dyDescent="0.25">
      <c r="A133">
        <v>6</v>
      </c>
      <c r="B133" s="4" t="s">
        <v>11</v>
      </c>
      <c r="C133">
        <v>2043.6776229358657</v>
      </c>
    </row>
    <row r="134" spans="1:3" x14ac:dyDescent="0.25">
      <c r="A134">
        <v>6</v>
      </c>
      <c r="B134" s="4" t="s">
        <v>12</v>
      </c>
      <c r="C134">
        <v>76.846041630862601</v>
      </c>
    </row>
    <row r="135" spans="1:3" x14ac:dyDescent="0.25">
      <c r="A135">
        <v>6</v>
      </c>
      <c r="B135" s="4" t="s">
        <v>13</v>
      </c>
      <c r="C135">
        <v>71.468956629880267</v>
      </c>
    </row>
    <row r="136" spans="1:3" x14ac:dyDescent="0.25">
      <c r="A136">
        <v>6</v>
      </c>
      <c r="B136" s="4" t="s">
        <v>14</v>
      </c>
      <c r="C136">
        <v>66.795404520244119</v>
      </c>
    </row>
    <row r="137" spans="1:3" x14ac:dyDescent="0.25">
      <c r="A137">
        <v>6</v>
      </c>
      <c r="B137" s="4" t="s">
        <v>15</v>
      </c>
      <c r="C137">
        <v>62.695748411057139</v>
      </c>
    </row>
    <row r="138" spans="1:3" x14ac:dyDescent="0.25">
      <c r="A138">
        <v>6</v>
      </c>
      <c r="B138" s="4" t="s">
        <v>16</v>
      </c>
      <c r="C138">
        <v>59.070366815247326</v>
      </c>
    </row>
    <row r="139" spans="1:3" x14ac:dyDescent="0.25">
      <c r="A139">
        <v>6</v>
      </c>
      <c r="B139" s="4" t="s">
        <v>17</v>
      </c>
      <c r="C139">
        <v>55.841439935427843</v>
      </c>
    </row>
    <row r="140" spans="1:3" x14ac:dyDescent="0.25">
      <c r="A140">
        <v>6</v>
      </c>
      <c r="B140" s="4" t="s">
        <v>18</v>
      </c>
      <c r="C140">
        <v>52.947293779121537</v>
      </c>
    </row>
    <row r="141" spans="1:3" x14ac:dyDescent="0.25">
      <c r="A141">
        <v>6</v>
      </c>
      <c r="B141" s="4" t="s">
        <v>19</v>
      </c>
      <c r="C141">
        <v>50.338418489758624</v>
      </c>
    </row>
    <row r="142" spans="1:3" x14ac:dyDescent="0.25">
      <c r="A142">
        <v>6</v>
      </c>
      <c r="B142" s="4" t="s">
        <v>20</v>
      </c>
      <c r="C142">
        <v>47.974609788867383</v>
      </c>
    </row>
    <row r="143" spans="1:3" x14ac:dyDescent="0.25">
      <c r="A143">
        <v>6</v>
      </c>
      <c r="B143" s="4" t="s">
        <v>21</v>
      </c>
      <c r="C143">
        <v>45.82288046991016</v>
      </c>
    </row>
    <row r="144" spans="1:3" x14ac:dyDescent="0.25">
      <c r="A144">
        <v>6</v>
      </c>
      <c r="B144" s="4" t="s">
        <v>22</v>
      </c>
      <c r="C144">
        <v>43.855910293890702</v>
      </c>
    </row>
    <row r="145" spans="1:3" x14ac:dyDescent="0.25">
      <c r="A145">
        <v>6</v>
      </c>
      <c r="B145" s="4" t="s">
        <v>23</v>
      </c>
      <c r="C145">
        <v>42.050879006808827</v>
      </c>
    </row>
    <row r="146" spans="1:3" x14ac:dyDescent="0.25">
      <c r="A146">
        <v>6</v>
      </c>
      <c r="B146" s="4" t="s">
        <v>24</v>
      </c>
      <c r="C146">
        <v>40.388576362112872</v>
      </c>
    </row>
    <row r="147" spans="1:3" x14ac:dyDescent="0.25">
      <c r="A147">
        <v>6</v>
      </c>
      <c r="B147" s="4" t="s">
        <v>25</v>
      </c>
      <c r="C147">
        <v>38.852715347533376</v>
      </c>
    </row>
    <row r="148" spans="1:3" x14ac:dyDescent="0.25">
      <c r="A148">
        <v>6</v>
      </c>
      <c r="B148" s="4" t="s">
        <v>26</v>
      </c>
      <c r="C148">
        <v>37.4293964653898</v>
      </c>
    </row>
    <row r="149" spans="1:3" x14ac:dyDescent="0.25">
      <c r="A149">
        <v>7</v>
      </c>
      <c r="B149" s="4" t="s">
        <v>9</v>
      </c>
      <c r="C149">
        <v>5383.5474849528</v>
      </c>
    </row>
    <row r="150" spans="1:3" x14ac:dyDescent="0.25">
      <c r="A150">
        <v>7</v>
      </c>
      <c r="B150" s="4" t="s">
        <v>10</v>
      </c>
      <c r="C150">
        <v>2153.4189939811195</v>
      </c>
    </row>
    <row r="151" spans="1:3" x14ac:dyDescent="0.25">
      <c r="A151">
        <v>7</v>
      </c>
      <c r="B151" s="4" t="s">
        <v>11</v>
      </c>
      <c r="C151">
        <v>2153.4189939811213</v>
      </c>
    </row>
    <row r="152" spans="1:3" x14ac:dyDescent="0.25">
      <c r="A152">
        <v>7</v>
      </c>
      <c r="B152" s="4" t="s">
        <v>12</v>
      </c>
      <c r="C152">
        <v>80.972519248140088</v>
      </c>
    </row>
    <row r="153" spans="1:3" x14ac:dyDescent="0.25">
      <c r="A153">
        <v>7</v>
      </c>
      <c r="B153" s="4" t="s">
        <v>13</v>
      </c>
      <c r="C153">
        <v>75.306695615574426</v>
      </c>
    </row>
    <row r="154" spans="1:3" x14ac:dyDescent="0.25">
      <c r="A154">
        <v>7</v>
      </c>
      <c r="B154" s="4" t="s">
        <v>14</v>
      </c>
      <c r="C154">
        <v>70.382183173252997</v>
      </c>
    </row>
    <row r="155" spans="1:3" x14ac:dyDescent="0.25">
      <c r="A155">
        <v>7</v>
      </c>
      <c r="B155" s="4" t="s">
        <v>15</v>
      </c>
      <c r="C155">
        <v>66.062383790394961</v>
      </c>
    </row>
    <row r="156" spans="1:3" x14ac:dyDescent="0.25">
      <c r="A156">
        <v>7</v>
      </c>
      <c r="B156" s="4" t="s">
        <v>16</v>
      </c>
      <c r="C156">
        <v>62.242326506786412</v>
      </c>
    </row>
    <row r="157" spans="1:3" x14ac:dyDescent="0.25">
      <c r="A157">
        <v>7</v>
      </c>
      <c r="B157" s="4" t="s">
        <v>17</v>
      </c>
      <c r="C157">
        <v>58.840012758693774</v>
      </c>
    </row>
    <row r="158" spans="1:3" x14ac:dyDescent="0.25">
      <c r="A158">
        <v>7</v>
      </c>
      <c r="B158" s="4" t="s">
        <v>18</v>
      </c>
      <c r="C158">
        <v>55.790456784501657</v>
      </c>
    </row>
    <row r="159" spans="1:3" x14ac:dyDescent="0.25">
      <c r="A159">
        <v>7</v>
      </c>
      <c r="B159" s="4" t="s">
        <v>19</v>
      </c>
      <c r="C159">
        <v>53.041490148087178</v>
      </c>
    </row>
    <row r="160" spans="1:3" x14ac:dyDescent="0.25">
      <c r="A160">
        <v>7</v>
      </c>
      <c r="B160" s="4" t="s">
        <v>20</v>
      </c>
      <c r="C160">
        <v>50.550749682217429</v>
      </c>
    </row>
    <row r="161" spans="1:3" x14ac:dyDescent="0.25">
      <c r="A161">
        <v>7</v>
      </c>
      <c r="B161" s="4" t="s">
        <v>21</v>
      </c>
      <c r="C161">
        <v>48.283476833825262</v>
      </c>
    </row>
    <row r="162" spans="1:3" x14ac:dyDescent="0.25">
      <c r="A162">
        <v>7</v>
      </c>
      <c r="B162" s="4" t="s">
        <v>22</v>
      </c>
      <c r="C162">
        <v>46.210884322121274</v>
      </c>
    </row>
    <row r="163" spans="1:3" x14ac:dyDescent="0.25">
      <c r="A163">
        <v>7</v>
      </c>
      <c r="B163" s="4" t="s">
        <v>23</v>
      </c>
      <c r="C163">
        <v>44.308926491439706</v>
      </c>
    </row>
    <row r="164" spans="1:3" x14ac:dyDescent="0.25">
      <c r="A164">
        <v>7</v>
      </c>
      <c r="B164" s="4" t="s">
        <v>24</v>
      </c>
      <c r="C164">
        <v>42.557361543689694</v>
      </c>
    </row>
    <row r="165" spans="1:3" x14ac:dyDescent="0.25">
      <c r="A165">
        <v>7</v>
      </c>
      <c r="B165" s="4" t="s">
        <v>25</v>
      </c>
      <c r="C165">
        <v>40.93902788685773</v>
      </c>
    </row>
    <row r="166" spans="1:3" x14ac:dyDescent="0.25">
      <c r="A166">
        <v>8</v>
      </c>
      <c r="B166" s="4" t="s">
        <v>9</v>
      </c>
      <c r="C166">
        <v>5386.332970298713</v>
      </c>
    </row>
    <row r="167" spans="1:3" x14ac:dyDescent="0.25">
      <c r="A167">
        <v>8</v>
      </c>
      <c r="B167" s="4" t="s">
        <v>10</v>
      </c>
      <c r="C167">
        <v>2154.5331881194843</v>
      </c>
    </row>
    <row r="168" spans="1:3" x14ac:dyDescent="0.25">
      <c r="A168">
        <v>8</v>
      </c>
      <c r="B168" s="4" t="s">
        <v>11</v>
      </c>
      <c r="C168">
        <v>2154.533188119487</v>
      </c>
    </row>
    <row r="169" spans="1:3" x14ac:dyDescent="0.25">
      <c r="A169">
        <v>8</v>
      </c>
      <c r="B169" s="4" t="s">
        <v>12</v>
      </c>
      <c r="C169">
        <v>81.014414999299333</v>
      </c>
    </row>
    <row r="170" spans="1:3" x14ac:dyDescent="0.25">
      <c r="A170">
        <v>8</v>
      </c>
      <c r="B170" s="4" t="s">
        <v>13</v>
      </c>
      <c r="C170">
        <v>75.345659829725264</v>
      </c>
    </row>
    <row r="171" spans="1:3" x14ac:dyDescent="0.25">
      <c r="A171">
        <v>8</v>
      </c>
      <c r="B171" s="4" t="s">
        <v>14</v>
      </c>
      <c r="C171">
        <v>70.418599410015304</v>
      </c>
    </row>
    <row r="172" spans="1:3" x14ac:dyDescent="0.25">
      <c r="A172">
        <v>8</v>
      </c>
      <c r="B172" s="4" t="s">
        <v>15</v>
      </c>
      <c r="C172">
        <v>66.096564932564434</v>
      </c>
    </row>
    <row r="173" spans="1:3" x14ac:dyDescent="0.25">
      <c r="A173">
        <v>8</v>
      </c>
      <c r="B173" s="4" t="s">
        <v>16</v>
      </c>
      <c r="C173">
        <v>62.274531124441637</v>
      </c>
    </row>
    <row r="174" spans="1:3" x14ac:dyDescent="0.25">
      <c r="A174">
        <v>8</v>
      </c>
      <c r="B174" s="4" t="s">
        <v>17</v>
      </c>
      <c r="C174">
        <v>58.870456995278801</v>
      </c>
    </row>
    <row r="175" spans="1:3" x14ac:dyDescent="0.25">
      <c r="A175">
        <v>8</v>
      </c>
      <c r="B175" s="4" t="s">
        <v>18</v>
      </c>
      <c r="C175">
        <v>55.819323159368651</v>
      </c>
    </row>
    <row r="176" spans="1:3" x14ac:dyDescent="0.25">
      <c r="A176">
        <v>8</v>
      </c>
      <c r="B176" s="4" t="s">
        <v>19</v>
      </c>
      <c r="C176">
        <v>53.068934188275307</v>
      </c>
    </row>
    <row r="177" spans="1:3" x14ac:dyDescent="0.25">
      <c r="A177">
        <v>8</v>
      </c>
      <c r="B177" s="4" t="s">
        <v>20</v>
      </c>
      <c r="C177">
        <v>50.576904995763471</v>
      </c>
    </row>
    <row r="178" spans="1:3" x14ac:dyDescent="0.25">
      <c r="A178">
        <v>8</v>
      </c>
      <c r="B178" s="4" t="s">
        <v>21</v>
      </c>
      <c r="C178">
        <v>48.308459044450501</v>
      </c>
    </row>
    <row r="179" spans="1:3" x14ac:dyDescent="0.25">
      <c r="A179">
        <v>8</v>
      </c>
      <c r="B179" s="4" t="s">
        <v>22</v>
      </c>
      <c r="C179">
        <v>46.234794158795921</v>
      </c>
    </row>
    <row r="180" spans="1:3" x14ac:dyDescent="0.25">
      <c r="A180">
        <v>8</v>
      </c>
      <c r="B180" s="4" t="s">
        <v>23</v>
      </c>
      <c r="C180">
        <v>44.331852241752131</v>
      </c>
    </row>
    <row r="181" spans="1:3" x14ac:dyDescent="0.25">
      <c r="A181">
        <v>8</v>
      </c>
      <c r="B181" s="4" t="s">
        <v>24</v>
      </c>
      <c r="C181">
        <v>42.579381021974768</v>
      </c>
    </row>
    <row r="182" spans="1:3" x14ac:dyDescent="0.25">
      <c r="A182">
        <v>9</v>
      </c>
      <c r="B182" s="4" t="s">
        <v>9</v>
      </c>
      <c r="C182">
        <v>5410.9557089791551</v>
      </c>
    </row>
    <row r="183" spans="1:3" x14ac:dyDescent="0.25">
      <c r="A183">
        <v>9</v>
      </c>
      <c r="B183" s="4" t="s">
        <v>10</v>
      </c>
      <c r="C183">
        <v>2164.3822835916617</v>
      </c>
    </row>
    <row r="184" spans="1:3" x14ac:dyDescent="0.25">
      <c r="A184">
        <v>9</v>
      </c>
      <c r="B184" s="4" t="s">
        <v>11</v>
      </c>
      <c r="C184">
        <v>2164.3822835916626</v>
      </c>
    </row>
    <row r="185" spans="1:3" x14ac:dyDescent="0.25">
      <c r="A185">
        <v>9</v>
      </c>
      <c r="B185" s="4" t="s">
        <v>12</v>
      </c>
      <c r="C185">
        <v>81.384759124121047</v>
      </c>
    </row>
    <row r="186" spans="1:3" x14ac:dyDescent="0.25">
      <c r="A186">
        <v>9</v>
      </c>
      <c r="B186" s="4" t="s">
        <v>13</v>
      </c>
      <c r="C186">
        <v>75.690090169051473</v>
      </c>
    </row>
    <row r="187" spans="1:3" x14ac:dyDescent="0.25">
      <c r="A187">
        <v>9</v>
      </c>
      <c r="B187" s="4" t="s">
        <v>14</v>
      </c>
      <c r="C187">
        <v>70.740506499882031</v>
      </c>
    </row>
    <row r="188" spans="1:3" x14ac:dyDescent="0.25">
      <c r="A188">
        <v>9</v>
      </c>
      <c r="B188" s="4" t="s">
        <v>15</v>
      </c>
      <c r="C188">
        <v>66.398714549935903</v>
      </c>
    </row>
    <row r="189" spans="1:3" x14ac:dyDescent="0.25">
      <c r="A189">
        <v>9</v>
      </c>
      <c r="B189" s="4" t="s">
        <v>16</v>
      </c>
      <c r="C189">
        <v>62.55920894045812</v>
      </c>
    </row>
    <row r="190" spans="1:3" x14ac:dyDescent="0.25">
      <c r="A190">
        <v>9</v>
      </c>
      <c r="B190" s="4" t="s">
        <v>17</v>
      </c>
      <c r="C190">
        <v>59.139573644135453</v>
      </c>
    </row>
    <row r="191" spans="1:3" x14ac:dyDescent="0.25">
      <c r="A191">
        <v>9</v>
      </c>
      <c r="B191" s="4" t="s">
        <v>18</v>
      </c>
      <c r="C191">
        <v>56.074492049790933</v>
      </c>
    </row>
    <row r="192" spans="1:3" x14ac:dyDescent="0.25">
      <c r="A192">
        <v>9</v>
      </c>
      <c r="B192" s="4" t="s">
        <v>19</v>
      </c>
      <c r="C192">
        <v>53.311530126136859</v>
      </c>
    </row>
    <row r="193" spans="1:3" x14ac:dyDescent="0.25">
      <c r="A193">
        <v>9</v>
      </c>
      <c r="B193" s="4" t="s">
        <v>20</v>
      </c>
      <c r="C193">
        <v>50.808109030465857</v>
      </c>
    </row>
    <row r="194" spans="1:3" x14ac:dyDescent="0.25">
      <c r="A194">
        <v>9</v>
      </c>
      <c r="B194" s="4" t="s">
        <v>21</v>
      </c>
      <c r="C194">
        <v>48.529293250145201</v>
      </c>
    </row>
    <row r="195" spans="1:3" x14ac:dyDescent="0.25">
      <c r="A195">
        <v>9</v>
      </c>
      <c r="B195" s="4" t="s">
        <v>22</v>
      </c>
      <c r="C195">
        <v>46.446148945213281</v>
      </c>
    </row>
    <row r="196" spans="1:3" x14ac:dyDescent="0.25">
      <c r="A196">
        <v>9</v>
      </c>
      <c r="B196" s="4" t="s">
        <v>23</v>
      </c>
      <c r="C196">
        <v>44.534508040975197</v>
      </c>
    </row>
    <row r="197" spans="1:3" x14ac:dyDescent="0.25">
      <c r="A197">
        <v>10</v>
      </c>
      <c r="B197" s="4" t="s">
        <v>9</v>
      </c>
      <c r="C197">
        <v>5645.4438143769521</v>
      </c>
    </row>
    <row r="198" spans="1:3" x14ac:dyDescent="0.25">
      <c r="A198">
        <v>10</v>
      </c>
      <c r="B198" s="4" t="s">
        <v>10</v>
      </c>
      <c r="C198">
        <v>2258.1775257507807</v>
      </c>
    </row>
    <row r="199" spans="1:3" x14ac:dyDescent="0.25">
      <c r="A199">
        <v>10</v>
      </c>
      <c r="B199" s="4" t="s">
        <v>11</v>
      </c>
      <c r="C199">
        <v>2258.1775257507816</v>
      </c>
    </row>
    <row r="200" spans="1:3" x14ac:dyDescent="0.25">
      <c r="A200">
        <v>10</v>
      </c>
      <c r="B200" s="4" t="s">
        <v>12</v>
      </c>
      <c r="C200">
        <v>84.911632933788496</v>
      </c>
    </row>
    <row r="201" spans="1:3" x14ac:dyDescent="0.25">
      <c r="A201">
        <v>10</v>
      </c>
      <c r="B201" s="4" t="s">
        <v>13</v>
      </c>
      <c r="C201">
        <v>78.970180932255971</v>
      </c>
    </row>
    <row r="202" spans="1:3" x14ac:dyDescent="0.25">
      <c r="A202">
        <v>10</v>
      </c>
      <c r="B202" s="4" t="s">
        <v>14</v>
      </c>
      <c r="C202">
        <v>73.806103085067662</v>
      </c>
    </row>
    <row r="203" spans="1:3" x14ac:dyDescent="0.25">
      <c r="A203">
        <v>10</v>
      </c>
      <c r="B203" s="4" t="s">
        <v>15</v>
      </c>
      <c r="C203">
        <v>69.276156098723732</v>
      </c>
    </row>
    <row r="204" spans="1:3" x14ac:dyDescent="0.25">
      <c r="A204">
        <v>10</v>
      </c>
      <c r="B204" s="4" t="s">
        <v>16</v>
      </c>
      <c r="C204">
        <v>65.270262434260076</v>
      </c>
    </row>
    <row r="205" spans="1:3" x14ac:dyDescent="0.25">
      <c r="A205">
        <v>10</v>
      </c>
      <c r="B205" s="4" t="s">
        <v>17</v>
      </c>
      <c r="C205">
        <v>61.702434499718947</v>
      </c>
    </row>
    <row r="206" spans="1:3" x14ac:dyDescent="0.25">
      <c r="A206">
        <v>10</v>
      </c>
      <c r="B206" s="4" t="s">
        <v>18</v>
      </c>
      <c r="C206">
        <v>58.504525136197117</v>
      </c>
    </row>
    <row r="207" spans="1:3" x14ac:dyDescent="0.25">
      <c r="A207">
        <v>10</v>
      </c>
      <c r="B207" s="4" t="s">
        <v>19</v>
      </c>
      <c r="C207">
        <v>55.621828041603294</v>
      </c>
    </row>
    <row r="208" spans="1:3" x14ac:dyDescent="0.25">
      <c r="A208">
        <v>10</v>
      </c>
      <c r="B208" s="4" t="s">
        <v>20</v>
      </c>
      <c r="C208">
        <v>53.009919184931277</v>
      </c>
    </row>
    <row r="209" spans="1:3" x14ac:dyDescent="0.25">
      <c r="A209">
        <v>10</v>
      </c>
      <c r="B209" s="4" t="s">
        <v>21</v>
      </c>
      <c r="C209">
        <v>50.63234909509265</v>
      </c>
    </row>
    <row r="210" spans="1:3" x14ac:dyDescent="0.25">
      <c r="A210">
        <v>10</v>
      </c>
      <c r="B210" s="4" t="s">
        <v>22</v>
      </c>
      <c r="C210">
        <v>48.458930060964121</v>
      </c>
    </row>
    <row r="211" spans="1:3" x14ac:dyDescent="0.25">
      <c r="A211">
        <v>11</v>
      </c>
      <c r="B211" s="4" t="s">
        <v>9</v>
      </c>
      <c r="C211">
        <v>5529.4947509248286</v>
      </c>
    </row>
    <row r="212" spans="1:3" x14ac:dyDescent="0.25">
      <c r="A212">
        <v>11</v>
      </c>
      <c r="B212" s="4" t="s">
        <v>10</v>
      </c>
      <c r="C212">
        <v>2211.7979003699311</v>
      </c>
    </row>
    <row r="213" spans="1:3" x14ac:dyDescent="0.25">
      <c r="A213">
        <v>11</v>
      </c>
      <c r="B213" s="4" t="s">
        <v>11</v>
      </c>
      <c r="C213">
        <v>2211.7979003699329</v>
      </c>
    </row>
    <row r="214" spans="1:3" x14ac:dyDescent="0.25">
      <c r="A214">
        <v>11</v>
      </c>
      <c r="B214" s="4" t="s">
        <v>12</v>
      </c>
      <c r="C214">
        <v>83.167673621006543</v>
      </c>
    </row>
    <row r="215" spans="1:3" x14ac:dyDescent="0.25">
      <c r="A215">
        <v>11</v>
      </c>
      <c r="B215" s="4" t="s">
        <v>13</v>
      </c>
      <c r="C215">
        <v>77.348250253146034</v>
      </c>
    </row>
    <row r="216" spans="1:3" x14ac:dyDescent="0.25">
      <c r="A216">
        <v>11</v>
      </c>
      <c r="B216" s="4" t="s">
        <v>14</v>
      </c>
      <c r="C216">
        <v>72.29023492462693</v>
      </c>
    </row>
    <row r="217" spans="1:3" x14ac:dyDescent="0.25">
      <c r="A217">
        <v>11</v>
      </c>
      <c r="B217" s="4" t="s">
        <v>15</v>
      </c>
      <c r="C217">
        <v>67.853326347278198</v>
      </c>
    </row>
    <row r="218" spans="1:3" x14ac:dyDescent="0.25">
      <c r="A218">
        <v>11</v>
      </c>
      <c r="B218" s="4" t="s">
        <v>16</v>
      </c>
      <c r="C218">
        <v>63.929707811917979</v>
      </c>
    </row>
    <row r="219" spans="1:3" x14ac:dyDescent="0.25">
      <c r="A219">
        <v>11</v>
      </c>
      <c r="B219" s="4" t="s">
        <v>17</v>
      </c>
      <c r="C219">
        <v>60.435157784515468</v>
      </c>
    </row>
    <row r="220" spans="1:3" x14ac:dyDescent="0.25">
      <c r="A220">
        <v>11</v>
      </c>
      <c r="B220" s="4" t="s">
        <v>18</v>
      </c>
      <c r="C220">
        <v>57.302928747976694</v>
      </c>
    </row>
    <row r="221" spans="1:3" x14ac:dyDescent="0.25">
      <c r="A221">
        <v>11</v>
      </c>
      <c r="B221" s="4" t="s">
        <v>19</v>
      </c>
      <c r="C221">
        <v>54.479437986725316</v>
      </c>
    </row>
    <row r="222" spans="1:3" x14ac:dyDescent="0.25">
      <c r="A222">
        <v>11</v>
      </c>
      <c r="B222" s="4" t="s">
        <v>20</v>
      </c>
      <c r="C222">
        <v>51.921173873623047</v>
      </c>
    </row>
    <row r="223" spans="1:3" x14ac:dyDescent="0.25">
      <c r="A223">
        <v>11</v>
      </c>
      <c r="B223" s="4" t="s">
        <v>21</v>
      </c>
      <c r="C223">
        <v>49.592435555787233</v>
      </c>
    </row>
    <row r="224" spans="1:3" x14ac:dyDescent="0.25">
      <c r="A224">
        <v>12</v>
      </c>
      <c r="B224" s="4" t="s">
        <v>9</v>
      </c>
      <c r="C224">
        <v>5897.906769502456</v>
      </c>
    </row>
    <row r="225" spans="1:3" x14ac:dyDescent="0.25">
      <c r="A225">
        <v>12</v>
      </c>
      <c r="B225" s="4" t="s">
        <v>10</v>
      </c>
      <c r="C225">
        <v>2359.1627078009815</v>
      </c>
    </row>
    <row r="226" spans="1:3" x14ac:dyDescent="0.25">
      <c r="A226">
        <v>12</v>
      </c>
      <c r="B226" s="4" t="s">
        <v>11</v>
      </c>
      <c r="C226">
        <v>2359.1627078009842</v>
      </c>
    </row>
    <row r="227" spans="1:3" x14ac:dyDescent="0.25">
      <c r="A227">
        <v>12</v>
      </c>
      <c r="B227" s="4" t="s">
        <v>12</v>
      </c>
      <c r="C227">
        <v>88.708861722143411</v>
      </c>
    </row>
    <row r="228" spans="1:3" x14ac:dyDescent="0.25">
      <c r="A228">
        <v>12</v>
      </c>
      <c r="B228" s="4" t="s">
        <v>13</v>
      </c>
      <c r="C228">
        <v>82.501709347114229</v>
      </c>
    </row>
    <row r="229" spans="1:3" x14ac:dyDescent="0.25">
      <c r="A229">
        <v>12</v>
      </c>
      <c r="B229" s="4" t="s">
        <v>14</v>
      </c>
      <c r="C229">
        <v>77.1066951206667</v>
      </c>
    </row>
    <row r="230" spans="1:3" x14ac:dyDescent="0.25">
      <c r="A230">
        <v>12</v>
      </c>
      <c r="B230" s="4" t="s">
        <v>15</v>
      </c>
      <c r="C230">
        <v>72.37416994200612</v>
      </c>
    </row>
    <row r="231" spans="1:3" x14ac:dyDescent="0.25">
      <c r="A231">
        <v>12</v>
      </c>
      <c r="B231" s="4" t="s">
        <v>16</v>
      </c>
      <c r="C231">
        <v>68.189133629826756</v>
      </c>
    </row>
    <row r="232" spans="1:3" x14ac:dyDescent="0.25">
      <c r="A232">
        <v>12</v>
      </c>
      <c r="B232" s="4" t="s">
        <v>17</v>
      </c>
      <c r="C232">
        <v>64.461753246734588</v>
      </c>
    </row>
    <row r="233" spans="1:3" x14ac:dyDescent="0.25">
      <c r="A233">
        <v>12</v>
      </c>
      <c r="B233" s="4" t="s">
        <v>18</v>
      </c>
      <c r="C233">
        <v>61.120834108485724</v>
      </c>
    </row>
    <row r="234" spans="1:3" x14ac:dyDescent="0.25">
      <c r="A234">
        <v>12</v>
      </c>
      <c r="B234" s="4" t="s">
        <v>19</v>
      </c>
      <c r="C234">
        <v>58.109223459676286</v>
      </c>
    </row>
    <row r="235" spans="1:3" x14ac:dyDescent="0.25">
      <c r="A235">
        <v>12</v>
      </c>
      <c r="B235" s="4" t="s">
        <v>20</v>
      </c>
      <c r="C235">
        <v>55.380510636803592</v>
      </c>
    </row>
    <row r="236" spans="1:3" x14ac:dyDescent="0.25">
      <c r="A236">
        <v>13</v>
      </c>
      <c r="B236" s="4" t="s">
        <v>9</v>
      </c>
      <c r="C236">
        <v>5592.9352219651519</v>
      </c>
    </row>
    <row r="237" spans="1:3" x14ac:dyDescent="0.25">
      <c r="A237">
        <v>13</v>
      </c>
      <c r="B237" s="4" t="s">
        <v>10</v>
      </c>
      <c r="C237">
        <v>2237.1740887860606</v>
      </c>
    </row>
    <row r="238" spans="1:3" x14ac:dyDescent="0.25">
      <c r="A238">
        <v>13</v>
      </c>
      <c r="B238" s="4" t="s">
        <v>11</v>
      </c>
      <c r="C238">
        <v>2237.1740887860606</v>
      </c>
    </row>
    <row r="239" spans="1:3" x14ac:dyDescent="0.25">
      <c r="A239">
        <v>13</v>
      </c>
      <c r="B239" s="4" t="s">
        <v>12</v>
      </c>
      <c r="C239">
        <v>84.121865030441768</v>
      </c>
    </row>
    <row r="240" spans="1:3" x14ac:dyDescent="0.25">
      <c r="A240">
        <v>13</v>
      </c>
      <c r="B240" s="4" t="s">
        <v>13</v>
      </c>
      <c r="C240">
        <v>78.235674810222918</v>
      </c>
    </row>
    <row r="241" spans="1:3" x14ac:dyDescent="0.25">
      <c r="A241">
        <v>13</v>
      </c>
      <c r="B241" s="4" t="s">
        <v>14</v>
      </c>
      <c r="C241">
        <v>73.11962834334372</v>
      </c>
    </row>
    <row r="242" spans="1:3" x14ac:dyDescent="0.25">
      <c r="A242">
        <v>13</v>
      </c>
      <c r="B242" s="4" t="s">
        <v>15</v>
      </c>
      <c r="C242">
        <v>68.63181465028174</v>
      </c>
    </row>
    <row r="243" spans="1:3" x14ac:dyDescent="0.25">
      <c r="A243">
        <v>13</v>
      </c>
      <c r="B243" s="4" t="s">
        <v>16</v>
      </c>
      <c r="C243">
        <v>64.663180029499927</v>
      </c>
    </row>
    <row r="244" spans="1:3" x14ac:dyDescent="0.25">
      <c r="A244">
        <v>13</v>
      </c>
      <c r="B244" s="4" t="s">
        <v>17</v>
      </c>
      <c r="C244">
        <v>61.128536664493367</v>
      </c>
    </row>
    <row r="245" spans="1:3" x14ac:dyDescent="0.25">
      <c r="A245">
        <v>13</v>
      </c>
      <c r="B245" s="4" t="s">
        <v>18</v>
      </c>
      <c r="C245">
        <v>57.960371236942592</v>
      </c>
    </row>
    <row r="246" spans="1:3" x14ac:dyDescent="0.25">
      <c r="A246">
        <v>13</v>
      </c>
      <c r="B246" s="4" t="s">
        <v>19</v>
      </c>
      <c r="C246">
        <v>55.104486271166024</v>
      </c>
    </row>
    <row r="247" spans="1:3" x14ac:dyDescent="0.25">
      <c r="A247">
        <v>14</v>
      </c>
      <c r="B247" s="4" t="s">
        <v>9</v>
      </c>
      <c r="C247">
        <v>5562.4563769430188</v>
      </c>
    </row>
    <row r="248" spans="1:3" x14ac:dyDescent="0.25">
      <c r="A248">
        <v>14</v>
      </c>
      <c r="B248" s="4" t="s">
        <v>10</v>
      </c>
      <c r="C248">
        <v>2224.9825507772066</v>
      </c>
    </row>
    <row r="249" spans="1:3" x14ac:dyDescent="0.25">
      <c r="A249">
        <v>14</v>
      </c>
      <c r="B249" s="4" t="s">
        <v>11</v>
      </c>
      <c r="C249">
        <v>2224.9825507772084</v>
      </c>
    </row>
    <row r="250" spans="1:3" x14ac:dyDescent="0.25">
      <c r="A250">
        <v>14</v>
      </c>
      <c r="B250" s="4" t="s">
        <v>12</v>
      </c>
      <c r="C250">
        <v>83.663440753120085</v>
      </c>
    </row>
    <row r="251" spans="1:3" x14ac:dyDescent="0.25">
      <c r="A251">
        <v>14</v>
      </c>
      <c r="B251" s="4" t="s">
        <v>13</v>
      </c>
      <c r="C251">
        <v>77.80932747861516</v>
      </c>
    </row>
    <row r="252" spans="1:3" x14ac:dyDescent="0.25">
      <c r="A252">
        <v>14</v>
      </c>
      <c r="B252" s="4" t="s">
        <v>14</v>
      </c>
      <c r="C252">
        <v>72.721161039162325</v>
      </c>
    </row>
    <row r="253" spans="1:3" x14ac:dyDescent="0.25">
      <c r="A253">
        <v>14</v>
      </c>
      <c r="B253" s="4" t="s">
        <v>15</v>
      </c>
      <c r="C253">
        <v>68.257803802795024</v>
      </c>
    </row>
    <row r="254" spans="1:3" x14ac:dyDescent="0.25">
      <c r="A254">
        <v>14</v>
      </c>
      <c r="B254" s="4" t="s">
        <v>16</v>
      </c>
      <c r="C254">
        <v>64.310796358931839</v>
      </c>
    </row>
    <row r="255" spans="1:3" x14ac:dyDescent="0.25">
      <c r="A255">
        <v>14</v>
      </c>
      <c r="B255" s="4" t="s">
        <v>17</v>
      </c>
      <c r="C255">
        <v>60.795415124284773</v>
      </c>
    </row>
    <row r="256" spans="1:3" x14ac:dyDescent="0.25">
      <c r="A256">
        <v>14</v>
      </c>
      <c r="B256" s="4" t="s">
        <v>18</v>
      </c>
      <c r="C256">
        <v>57.644514696101396</v>
      </c>
    </row>
    <row r="257" spans="1:3" x14ac:dyDescent="0.25">
      <c r="A257">
        <v>15</v>
      </c>
      <c r="B257" s="4" t="s">
        <v>9</v>
      </c>
      <c r="C257">
        <v>5676.1399306766934</v>
      </c>
    </row>
    <row r="258" spans="1:3" x14ac:dyDescent="0.25">
      <c r="A258">
        <v>15</v>
      </c>
      <c r="B258" s="4" t="s">
        <v>10</v>
      </c>
      <c r="C258">
        <v>2270.4559722706772</v>
      </c>
    </row>
    <row r="259" spans="1:3" x14ac:dyDescent="0.25">
      <c r="A259">
        <v>15</v>
      </c>
      <c r="B259" s="4" t="s">
        <v>11</v>
      </c>
      <c r="C259">
        <v>2270.4559722706781</v>
      </c>
    </row>
    <row r="260" spans="1:3" x14ac:dyDescent="0.25">
      <c r="A260">
        <v>15</v>
      </c>
      <c r="B260" s="4" t="s">
        <v>12</v>
      </c>
      <c r="C260">
        <v>85.373325131147794</v>
      </c>
    </row>
    <row r="261" spans="1:3" x14ac:dyDescent="0.25">
      <c r="A261">
        <v>15</v>
      </c>
      <c r="B261" s="4" t="s">
        <v>13</v>
      </c>
      <c r="C261">
        <v>79.399567520418714</v>
      </c>
    </row>
    <row r="262" spans="1:3" x14ac:dyDescent="0.25">
      <c r="A262">
        <v>15</v>
      </c>
      <c r="B262" s="4" t="s">
        <v>14</v>
      </c>
      <c r="C262">
        <v>74.207410900435207</v>
      </c>
    </row>
    <row r="263" spans="1:3" x14ac:dyDescent="0.25">
      <c r="A263">
        <v>15</v>
      </c>
      <c r="B263" s="4" t="s">
        <v>15</v>
      </c>
      <c r="C263">
        <v>69.652833117275804</v>
      </c>
    </row>
    <row r="264" spans="1:3" x14ac:dyDescent="0.25">
      <c r="A264">
        <v>15</v>
      </c>
      <c r="B264" s="4" t="s">
        <v>16</v>
      </c>
      <c r="C264">
        <v>65.625158104550792</v>
      </c>
    </row>
    <row r="265" spans="1:3" x14ac:dyDescent="0.25">
      <c r="A265">
        <v>15</v>
      </c>
      <c r="B265" s="4" t="s">
        <v>17</v>
      </c>
      <c r="C265">
        <v>62.037930727767161</v>
      </c>
    </row>
    <row r="266" spans="1:3" x14ac:dyDescent="0.25">
      <c r="A266">
        <v>16</v>
      </c>
      <c r="B266" s="4" t="s">
        <v>9</v>
      </c>
      <c r="C266">
        <v>5818.6449594965543</v>
      </c>
    </row>
    <row r="267" spans="1:3" x14ac:dyDescent="0.25">
      <c r="A267">
        <v>16</v>
      </c>
      <c r="B267" s="4" t="s">
        <v>10</v>
      </c>
      <c r="C267">
        <v>2327.4579837986212</v>
      </c>
    </row>
    <row r="268" spans="1:3" x14ac:dyDescent="0.25">
      <c r="A268">
        <v>16</v>
      </c>
      <c r="B268" s="4" t="s">
        <v>11</v>
      </c>
      <c r="C268">
        <v>2327.457983798623</v>
      </c>
    </row>
    <row r="269" spans="1:3" x14ac:dyDescent="0.25">
      <c r="A269">
        <v>16</v>
      </c>
      <c r="B269" s="4" t="s">
        <v>12</v>
      </c>
      <c r="C269">
        <v>87.516705721980543</v>
      </c>
    </row>
    <row r="270" spans="1:3" x14ac:dyDescent="0.25">
      <c r="A270">
        <v>16</v>
      </c>
      <c r="B270" s="4" t="s">
        <v>13</v>
      </c>
      <c r="C270">
        <v>81.392971100311115</v>
      </c>
    </row>
    <row r="271" spans="1:3" x14ac:dyDescent="0.25">
      <c r="A271">
        <v>16</v>
      </c>
      <c r="B271" s="4" t="s">
        <v>14</v>
      </c>
      <c r="C271">
        <v>76.070460324544911</v>
      </c>
    </row>
    <row r="272" spans="1:3" x14ac:dyDescent="0.25">
      <c r="A272">
        <v>16</v>
      </c>
      <c r="B272" s="4" t="s">
        <v>15</v>
      </c>
      <c r="C272">
        <v>71.401535424121903</v>
      </c>
    </row>
    <row r="273" spans="1:3" x14ac:dyDescent="0.25">
      <c r="A273">
        <v>16</v>
      </c>
      <c r="B273" s="4" t="s">
        <v>16</v>
      </c>
      <c r="C273">
        <v>67.272741702070562</v>
      </c>
    </row>
    <row r="274" spans="1:3" x14ac:dyDescent="0.25">
      <c r="A274">
        <v>17</v>
      </c>
      <c r="B274" s="4" t="s">
        <v>9</v>
      </c>
      <c r="C274">
        <v>5971.4607441722637</v>
      </c>
    </row>
    <row r="275" spans="1:3" x14ac:dyDescent="0.25">
      <c r="A275">
        <v>17</v>
      </c>
      <c r="B275" s="4" t="s">
        <v>10</v>
      </c>
      <c r="C275">
        <v>2388.5842976689055</v>
      </c>
    </row>
    <row r="276" spans="1:3" x14ac:dyDescent="0.25">
      <c r="A276">
        <v>17</v>
      </c>
      <c r="B276" s="4" t="s">
        <v>11</v>
      </c>
      <c r="C276">
        <v>2388.5842976689055</v>
      </c>
    </row>
    <row r="277" spans="1:3" x14ac:dyDescent="0.25">
      <c r="A277">
        <v>17</v>
      </c>
      <c r="B277" s="4" t="s">
        <v>12</v>
      </c>
      <c r="C277">
        <v>89.815167674933036</v>
      </c>
    </row>
    <row r="278" spans="1:3" x14ac:dyDescent="0.25">
      <c r="A278">
        <v>17</v>
      </c>
      <c r="B278" s="4" t="s">
        <v>13</v>
      </c>
      <c r="C278">
        <v>83.530604661451434</v>
      </c>
    </row>
    <row r="279" spans="1:3" x14ac:dyDescent="0.25">
      <c r="A279">
        <v>17</v>
      </c>
      <c r="B279" s="4" t="s">
        <v>14</v>
      </c>
      <c r="C279">
        <v>78.068308133795654</v>
      </c>
    </row>
    <row r="280" spans="1:3" x14ac:dyDescent="0.25">
      <c r="A280">
        <v>17</v>
      </c>
      <c r="B280" s="4" t="s">
        <v>15</v>
      </c>
      <c r="C280">
        <v>73.276762687315568</v>
      </c>
    </row>
    <row r="281" spans="1:3" x14ac:dyDescent="0.25">
      <c r="A281">
        <v>18</v>
      </c>
      <c r="B281" s="4" t="s">
        <v>9</v>
      </c>
      <c r="C281">
        <v>5932.4715090481805</v>
      </c>
    </row>
    <row r="282" spans="1:3" x14ac:dyDescent="0.25">
      <c r="A282">
        <v>18</v>
      </c>
      <c r="B282" s="4" t="s">
        <v>10</v>
      </c>
      <c r="C282">
        <v>2372.9886036192711</v>
      </c>
    </row>
    <row r="283" spans="1:3" x14ac:dyDescent="0.25">
      <c r="A283">
        <v>18</v>
      </c>
      <c r="B283" s="4" t="s">
        <v>11</v>
      </c>
      <c r="C283">
        <v>2372.9886036192729</v>
      </c>
    </row>
    <row r="284" spans="1:3" x14ac:dyDescent="0.25">
      <c r="A284">
        <v>18</v>
      </c>
      <c r="B284" s="4" t="s">
        <v>12</v>
      </c>
      <c r="C284">
        <v>89.22874086243246</v>
      </c>
    </row>
    <row r="285" spans="1:3" x14ac:dyDescent="0.25">
      <c r="A285">
        <v>18</v>
      </c>
      <c r="B285" s="4" t="s">
        <v>13</v>
      </c>
      <c r="C285">
        <v>82.985211410999909</v>
      </c>
    </row>
    <row r="286" spans="1:3" x14ac:dyDescent="0.25">
      <c r="A286">
        <v>18</v>
      </c>
      <c r="B286" s="4" t="s">
        <v>14</v>
      </c>
      <c r="C286">
        <v>77.558579651607943</v>
      </c>
    </row>
    <row r="287" spans="1:3" x14ac:dyDescent="0.25">
      <c r="A287">
        <v>19</v>
      </c>
      <c r="B287" s="4" t="s">
        <v>9</v>
      </c>
      <c r="C287">
        <v>5719.6491395748026</v>
      </c>
    </row>
    <row r="288" spans="1:3" x14ac:dyDescent="0.25">
      <c r="A288">
        <v>19</v>
      </c>
      <c r="B288" s="4" t="s">
        <v>10</v>
      </c>
      <c r="C288">
        <v>2287.8596558299205</v>
      </c>
    </row>
    <row r="289" spans="1:3" x14ac:dyDescent="0.25">
      <c r="A289">
        <v>19</v>
      </c>
      <c r="B289" s="4" t="s">
        <v>11</v>
      </c>
      <c r="C289">
        <v>2287.8596558299214</v>
      </c>
    </row>
    <row r="290" spans="1:3" x14ac:dyDescent="0.25">
      <c r="A290">
        <v>19</v>
      </c>
      <c r="B290" s="4" t="s">
        <v>12</v>
      </c>
      <c r="C290">
        <v>86.027735678249883</v>
      </c>
    </row>
    <row r="291" spans="1:3" x14ac:dyDescent="0.25">
      <c r="A291">
        <v>19</v>
      </c>
      <c r="B291" s="4" t="s">
        <v>13</v>
      </c>
      <c r="C291">
        <v>80.008187535402612</v>
      </c>
    </row>
    <row r="292" spans="1:3" x14ac:dyDescent="0.25">
      <c r="A292">
        <v>20</v>
      </c>
      <c r="B292" s="4" t="s">
        <v>9</v>
      </c>
      <c r="C292">
        <v>6230.7344545152182</v>
      </c>
    </row>
    <row r="293" spans="1:3" x14ac:dyDescent="0.25">
      <c r="A293">
        <v>20</v>
      </c>
      <c r="B293" s="4" t="s">
        <v>10</v>
      </c>
      <c r="C293">
        <v>2492.2937818060864</v>
      </c>
    </row>
    <row r="294" spans="1:3" x14ac:dyDescent="0.25">
      <c r="A294">
        <v>20</v>
      </c>
      <c r="B294" s="4" t="s">
        <v>11</v>
      </c>
      <c r="C294">
        <v>2492.2937818060891</v>
      </c>
    </row>
    <row r="295" spans="1:3" x14ac:dyDescent="0.25">
      <c r="A295">
        <v>20</v>
      </c>
      <c r="B295" s="4" t="s">
        <v>12</v>
      </c>
      <c r="C295">
        <v>93.71483523799543</v>
      </c>
    </row>
    <row r="296" spans="1:3" x14ac:dyDescent="0.25">
      <c r="A296">
        <v>21</v>
      </c>
      <c r="B296" s="4" t="s">
        <v>9</v>
      </c>
      <c r="C296">
        <v>6189.9009779010294</v>
      </c>
    </row>
    <row r="297" spans="1:3" x14ac:dyDescent="0.25">
      <c r="A297">
        <v>21</v>
      </c>
      <c r="B297" s="4" t="s">
        <v>10</v>
      </c>
      <c r="C297">
        <v>2475.9603911604108</v>
      </c>
    </row>
    <row r="298" spans="1:3" x14ac:dyDescent="0.25">
      <c r="A298">
        <v>21</v>
      </c>
      <c r="B298" s="4" t="s">
        <v>11</v>
      </c>
      <c r="C298">
        <v>2475.9603911604136</v>
      </c>
    </row>
    <row r="299" spans="1:3" x14ac:dyDescent="0.25">
      <c r="A299">
        <v>22</v>
      </c>
      <c r="B299" s="4" t="s">
        <v>9</v>
      </c>
      <c r="C299">
        <v>6169.8434503665994</v>
      </c>
    </row>
    <row r="300" spans="1:3" x14ac:dyDescent="0.25">
      <c r="A300">
        <v>22</v>
      </c>
      <c r="B300" s="4" t="s">
        <v>10</v>
      </c>
      <c r="C300">
        <v>2467.937380146639</v>
      </c>
    </row>
    <row r="301" spans="1:3" x14ac:dyDescent="0.25">
      <c r="A301">
        <v>23</v>
      </c>
      <c r="B301" s="4" t="s">
        <v>9</v>
      </c>
      <c r="C301">
        <v>5984.3899204816162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66D3-0EBC-4887-BFFE-EE86943B6996}">
  <dimension ref="A1:Y54"/>
  <sheetViews>
    <sheetView topLeftCell="A12" workbookViewId="0">
      <selection activeCell="C31" sqref="C31"/>
    </sheetView>
  </sheetViews>
  <sheetFormatPr defaultRowHeight="15" x14ac:dyDescent="0.25"/>
  <cols>
    <col min="1" max="1" width="10.7109375" bestFit="1" customWidth="1"/>
    <col min="2" max="25" width="19.5703125" bestFit="1" customWidth="1"/>
    <col min="26" max="26" width="10.7109375" bestFit="1" customWidth="1"/>
  </cols>
  <sheetData>
    <row r="1" spans="1:25" x14ac:dyDescent="0.25">
      <c r="B1" s="1"/>
      <c r="C1" s="1"/>
      <c r="D1" s="1"/>
    </row>
    <row r="2" spans="1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1:25" x14ac:dyDescent="0.25">
      <c r="A3">
        <v>0</v>
      </c>
      <c r="B3" s="3">
        <v>4654.4378333834657</v>
      </c>
      <c r="C3" s="3">
        <v>6516.2129667368517</v>
      </c>
      <c r="D3" s="3">
        <v>8377.9881000902387</v>
      </c>
      <c r="E3" s="3">
        <v>8447.9942731770934</v>
      </c>
      <c r="F3" s="3">
        <v>8513.1019617708916</v>
      </c>
      <c r="G3" s="3">
        <v>8573.9520791095674</v>
      </c>
      <c r="H3" s="3">
        <v>8631.0674401864289</v>
      </c>
      <c r="I3" s="3">
        <v>8684.8801055600925</v>
      </c>
      <c r="J3" s="3">
        <v>8735.75124253182</v>
      </c>
      <c r="K3" s="3">
        <v>8783.985833853867</v>
      </c>
      <c r="L3" s="3">
        <v>8829.8437591669299</v>
      </c>
      <c r="M3" s="3">
        <v>8873.5482723126643</v>
      </c>
      <c r="N3" s="3">
        <v>8915.2925760326161</v>
      </c>
      <c r="O3" s="3">
        <v>8955.2449845335468</v>
      </c>
      <c r="P3" s="3">
        <v>8993.5530229403394</v>
      </c>
      <c r="Q3" s="3">
        <v>9030.3467159859683</v>
      </c>
      <c r="R3" s="3">
        <v>9065.7412510562226</v>
      </c>
      <c r="S3" s="3">
        <v>9099.839153197745</v>
      </c>
      <c r="T3" s="3">
        <v>9132.7320756321624</v>
      </c>
      <c r="U3" s="3">
        <v>9164.50228456275</v>
      </c>
      <c r="V3" s="3">
        <v>9195.2238988457502</v>
      </c>
      <c r="W3" s="3">
        <v>9224.9639315429831</v>
      </c>
      <c r="X3" s="3">
        <v>9253.7831701768027</v>
      </c>
      <c r="Y3" s="3">
        <v>9281.7369247638435</v>
      </c>
    </row>
    <row r="4" spans="1:25" x14ac:dyDescent="0.25">
      <c r="A4">
        <v>1</v>
      </c>
      <c r="B4" s="3">
        <v>5249.6951491388991</v>
      </c>
      <c r="C4" s="3">
        <v>7349.573208794458</v>
      </c>
      <c r="D4" s="3">
        <v>9449.4512684500187</v>
      </c>
      <c r="E4" s="3">
        <v>9528.4105499829911</v>
      </c>
      <c r="F4" s="3">
        <v>9601.8448785137134</v>
      </c>
      <c r="G4" s="3">
        <v>9670.4771338477949</v>
      </c>
      <c r="H4" s="3">
        <v>9734.8969939297058</v>
      </c>
      <c r="I4" s="3">
        <v>9795.5917756599829</v>
      </c>
      <c r="J4" s="3">
        <v>9852.968836123915</v>
      </c>
      <c r="K4" s="3">
        <v>9907.3721624005884</v>
      </c>
      <c r="L4" s="3">
        <v>9959.094870208366</v>
      </c>
      <c r="M4" s="3">
        <v>10008.388765383212</v>
      </c>
      <c r="N4" s="3">
        <v>10055.47175941764</v>
      </c>
      <c r="O4" s="3">
        <v>10100.533692267923</v>
      </c>
      <c r="P4" s="3">
        <v>10143.740956087146</v>
      </c>
      <c r="Q4" s="3">
        <v>10185.240204506614</v>
      </c>
      <c r="R4" s="3">
        <v>10225.161356258093</v>
      </c>
      <c r="S4" s="3">
        <v>10263.620048344234</v>
      </c>
      <c r="T4" s="3">
        <v>10300.719655542001</v>
      </c>
      <c r="U4" s="3">
        <v>10336.552965101708</v>
      </c>
      <c r="V4" s="3">
        <v>10371.2035749602</v>
      </c>
      <c r="W4" s="3">
        <v>10404.747068497938</v>
      </c>
      <c r="X4" s="3">
        <v>10437.252007369978</v>
      </c>
      <c r="Y4" s="3"/>
    </row>
    <row r="5" spans="1:25" x14ac:dyDescent="0.25">
      <c r="A5">
        <v>2</v>
      </c>
      <c r="B5" s="3">
        <v>5089.6115060036673</v>
      </c>
      <c r="C5" s="3">
        <v>7125.4561084051338</v>
      </c>
      <c r="D5" s="3">
        <v>9161.3007108066013</v>
      </c>
      <c r="E5" s="3">
        <v>9237.8522164424903</v>
      </c>
      <c r="F5" s="3">
        <v>9309.0472464028335</v>
      </c>
      <c r="G5" s="3">
        <v>9375.586637073664</v>
      </c>
      <c r="H5" s="3">
        <v>9438.0420848232006</v>
      </c>
      <c r="I5" s="3">
        <v>9496.8860463624678</v>
      </c>
      <c r="J5" s="3">
        <v>9552.5134568733047</v>
      </c>
      <c r="K5" s="3">
        <v>9605.257813929551</v>
      </c>
      <c r="L5" s="3">
        <v>9655.4032950101628</v>
      </c>
      <c r="M5" s="3">
        <v>9703.194027410842</v>
      </c>
      <c r="N5" s="3">
        <v>9748.8412776543228</v>
      </c>
      <c r="O5" s="3">
        <v>9792.5290967375295</v>
      </c>
      <c r="P5" s="3">
        <v>9834.4188028690023</v>
      </c>
      <c r="Q5" s="3">
        <v>9874.6525776398794</v>
      </c>
      <c r="R5" s="3">
        <v>9913.3563780540026</v>
      </c>
      <c r="S5" s="3">
        <v>9950.6423148916037</v>
      </c>
      <c r="T5" s="3">
        <v>9986.6106106302541</v>
      </c>
      <c r="U5" s="3">
        <v>10021.351223075757</v>
      </c>
      <c r="V5" s="3">
        <v>10054.945200938406</v>
      </c>
      <c r="W5" s="3">
        <v>10087.46582276713</v>
      </c>
      <c r="X5" s="3"/>
      <c r="Y5" s="3"/>
    </row>
    <row r="6" spans="1:25" x14ac:dyDescent="0.25">
      <c r="A6">
        <v>3</v>
      </c>
      <c r="B6" s="3">
        <v>4763.1869814421061</v>
      </c>
      <c r="C6" s="3">
        <v>6668.4617740189478</v>
      </c>
      <c r="D6" s="3">
        <v>8573.7365665957914</v>
      </c>
      <c r="E6" s="3">
        <v>8645.3784069650501</v>
      </c>
      <c r="F6" s="3">
        <v>8712.007311636944</v>
      </c>
      <c r="G6" s="3">
        <v>8774.2791685404682</v>
      </c>
      <c r="H6" s="3">
        <v>8832.7290080399689</v>
      </c>
      <c r="I6" s="3">
        <v>8887.7989856226777</v>
      </c>
      <c r="J6" s="3">
        <v>8939.8587071248003</v>
      </c>
      <c r="K6" s="3">
        <v>8989.2202811031857</v>
      </c>
      <c r="L6" s="3">
        <v>9036.1496591862833</v>
      </c>
      <c r="M6" s="3">
        <v>9080.8753114558076</v>
      </c>
      <c r="N6" s="3">
        <v>9123.5949547609816</v>
      </c>
      <c r="O6" s="3">
        <v>9164.4808359052022</v>
      </c>
      <c r="P6" s="3">
        <v>9203.6839268811054</v>
      </c>
      <c r="Q6" s="3">
        <v>9241.3372903994932</v>
      </c>
      <c r="R6" s="3">
        <v>9277.5588051550731</v>
      </c>
      <c r="S6" s="3">
        <v>9312.4533916527344</v>
      </c>
      <c r="T6" s="3">
        <v>9346.1148445563413</v>
      </c>
      <c r="U6" s="3">
        <v>9378.6273521873354</v>
      </c>
      <c r="V6" s="3">
        <v>9410.0667651605017</v>
      </c>
      <c r="W6" s="3"/>
      <c r="X6" s="3"/>
      <c r="Y6" s="3"/>
    </row>
    <row r="7" spans="1:25" x14ac:dyDescent="0.25">
      <c r="A7">
        <v>4</v>
      </c>
      <c r="B7" s="3">
        <v>5372.8691581052872</v>
      </c>
      <c r="C7" s="3">
        <v>7522.0168213474017</v>
      </c>
      <c r="D7" s="3">
        <v>9671.1644845895171</v>
      </c>
      <c r="E7" s="3">
        <v>9751.9763939371005</v>
      </c>
      <c r="F7" s="3">
        <v>9827.1337178768736</v>
      </c>
      <c r="G7" s="3">
        <v>9897.3762972000131</v>
      </c>
      <c r="H7" s="3">
        <v>9963.3076455108458</v>
      </c>
      <c r="I7" s="3">
        <v>10025.426513664557</v>
      </c>
      <c r="J7" s="3">
        <v>10084.149816597675</v>
      </c>
      <c r="K7" s="3">
        <v>10139.829612385098</v>
      </c>
      <c r="L7" s="3">
        <v>10192.765894142274</v>
      </c>
      <c r="M7" s="3">
        <v>10243.216375845244</v>
      </c>
      <c r="N7" s="3">
        <v>10291.404081860961</v>
      </c>
      <c r="O7" s="3">
        <v>10337.523306375475</v>
      </c>
      <c r="P7" s="3">
        <v>10381.74434561401</v>
      </c>
      <c r="Q7" s="3">
        <v>10424.217294153523</v>
      </c>
      <c r="R7" s="3">
        <v>10465.075119019173</v>
      </c>
      <c r="S7" s="3">
        <v>10504.436170413668</v>
      </c>
      <c r="T7" s="3">
        <v>10542.406248604477</v>
      </c>
      <c r="U7" s="3">
        <v>10579.080317916436</v>
      </c>
      <c r="V7" s="3"/>
      <c r="W7" s="3"/>
      <c r="X7" s="3"/>
      <c r="Y7" s="3"/>
    </row>
    <row r="8" spans="1:25" x14ac:dyDescent="0.25">
      <c r="A8">
        <v>5</v>
      </c>
      <c r="B8" s="3">
        <v>5299.0470799845953</v>
      </c>
      <c r="C8" s="3">
        <v>7418.6659119784326</v>
      </c>
      <c r="D8" s="3">
        <v>9538.2847439722718</v>
      </c>
      <c r="E8" s="3">
        <v>9617.986314893702</v>
      </c>
      <c r="F8" s="3">
        <v>9692.1109932067247</v>
      </c>
      <c r="G8" s="3">
        <v>9761.3884544475877</v>
      </c>
      <c r="H8" s="3">
        <v>9826.4139200722075</v>
      </c>
      <c r="I8" s="3">
        <v>9887.6792882052287</v>
      </c>
      <c r="J8" s="3">
        <v>9945.5957454607269</v>
      </c>
      <c r="K8" s="3">
        <v>10000.51051271062</v>
      </c>
      <c r="L8" s="3">
        <v>10052.719461228831</v>
      </c>
      <c r="M8" s="3">
        <v>10102.47676405625</v>
      </c>
      <c r="N8" s="3">
        <v>10150.002381252516</v>
      </c>
      <c r="O8" s="3">
        <v>10195.48793744294</v>
      </c>
      <c r="P8" s="3">
        <v>10239.101389018871</v>
      </c>
      <c r="Q8" s="3">
        <v>10280.990768289745</v>
      </c>
      <c r="R8" s="3">
        <v>10321.287215342103</v>
      </c>
      <c r="S8" s="3">
        <v>10360.107454272074</v>
      </c>
      <c r="T8" s="3">
        <v>10397.555831673983</v>
      </c>
      <c r="U8" s="3"/>
      <c r="V8" s="3"/>
      <c r="W8" s="3"/>
      <c r="X8" s="3"/>
      <c r="Y8" s="3"/>
    </row>
    <row r="9" spans="1:25" x14ac:dyDescent="0.25">
      <c r="A9">
        <v>6</v>
      </c>
      <c r="B9" s="3">
        <v>5109.1940573396605</v>
      </c>
      <c r="C9" s="3">
        <v>7152.8716802755243</v>
      </c>
      <c r="D9" s="3">
        <v>9196.54930321139</v>
      </c>
      <c r="E9" s="3">
        <v>9273.3953448422526</v>
      </c>
      <c r="F9" s="3">
        <v>9344.8643014721329</v>
      </c>
      <c r="G9" s="3">
        <v>9411.659705992377</v>
      </c>
      <c r="H9" s="3">
        <v>9474.3554544034341</v>
      </c>
      <c r="I9" s="3">
        <v>9533.4258212186814</v>
      </c>
      <c r="J9" s="3">
        <v>9589.2672611541093</v>
      </c>
      <c r="K9" s="3">
        <v>9642.2145549332308</v>
      </c>
      <c r="L9" s="3">
        <v>9692.5529734229895</v>
      </c>
      <c r="M9" s="3">
        <v>9740.5275832118568</v>
      </c>
      <c r="N9" s="3">
        <v>9786.350463681767</v>
      </c>
      <c r="O9" s="3">
        <v>9830.2063739756577</v>
      </c>
      <c r="P9" s="3">
        <v>9872.2572529824665</v>
      </c>
      <c r="Q9" s="3">
        <v>9912.6458293445794</v>
      </c>
      <c r="R9" s="3">
        <v>9951.4985446921128</v>
      </c>
      <c r="S9" s="3">
        <v>9988.9279411575026</v>
      </c>
      <c r="T9" s="3"/>
      <c r="U9" s="3"/>
      <c r="V9" s="3"/>
      <c r="W9" s="3"/>
      <c r="X9" s="3"/>
      <c r="Y9" s="3"/>
    </row>
    <row r="10" spans="1:25" x14ac:dyDescent="0.25">
      <c r="A10">
        <v>7</v>
      </c>
      <c r="B10" s="3">
        <v>5383.5474849528</v>
      </c>
      <c r="C10" s="3">
        <v>7536.9664789339195</v>
      </c>
      <c r="D10" s="3">
        <v>9690.3854729150407</v>
      </c>
      <c r="E10" s="3">
        <v>9771.3579921631808</v>
      </c>
      <c r="F10" s="3">
        <v>9846.6646877787553</v>
      </c>
      <c r="G10" s="3">
        <v>9917.0468709520082</v>
      </c>
      <c r="H10" s="3">
        <v>9983.1092547424032</v>
      </c>
      <c r="I10" s="3">
        <v>10045.35158124919</v>
      </c>
      <c r="J10" s="3">
        <v>10104.191594007883</v>
      </c>
      <c r="K10" s="3">
        <v>10159.982050792385</v>
      </c>
      <c r="L10" s="3">
        <v>10213.023540940472</v>
      </c>
      <c r="M10" s="3">
        <v>10263.57429062269</v>
      </c>
      <c r="N10" s="3">
        <v>10311.857767456515</v>
      </c>
      <c r="O10" s="3">
        <v>10358.068651778636</v>
      </c>
      <c r="P10" s="3">
        <v>10402.377578270076</v>
      </c>
      <c r="Q10" s="3">
        <v>10444.934939813766</v>
      </c>
      <c r="R10" s="3">
        <v>10485.873967700623</v>
      </c>
      <c r="S10" s="3"/>
      <c r="T10" s="3"/>
      <c r="U10" s="3"/>
      <c r="V10" s="3"/>
      <c r="W10" s="3"/>
      <c r="X10" s="3"/>
      <c r="Y10" s="3"/>
    </row>
    <row r="11" spans="1:25" x14ac:dyDescent="0.25">
      <c r="A11">
        <v>8</v>
      </c>
      <c r="B11" s="3">
        <v>5386.332970298713</v>
      </c>
      <c r="C11" s="3">
        <v>7540.8661584181973</v>
      </c>
      <c r="D11" s="3">
        <v>9695.3993465376843</v>
      </c>
      <c r="E11" s="3">
        <v>9776.4137615369837</v>
      </c>
      <c r="F11" s="3">
        <v>9851.7594213667089</v>
      </c>
      <c r="G11" s="3">
        <v>9922.1780207767242</v>
      </c>
      <c r="H11" s="3">
        <v>9988.2745857092887</v>
      </c>
      <c r="I11" s="3">
        <v>10050.54911683373</v>
      </c>
      <c r="J11" s="3">
        <v>10109.419573829009</v>
      </c>
      <c r="K11" s="3">
        <v>10165.238896988378</v>
      </c>
      <c r="L11" s="3">
        <v>10218.307831176653</v>
      </c>
      <c r="M11" s="3">
        <v>10268.884736172417</v>
      </c>
      <c r="N11" s="3">
        <v>10317.193195216867</v>
      </c>
      <c r="O11" s="3">
        <v>10363.427989375663</v>
      </c>
      <c r="P11" s="3">
        <v>10407.759841617415</v>
      </c>
      <c r="Q11" s="3">
        <v>10450.33922263939</v>
      </c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>
        <v>9</v>
      </c>
      <c r="B12" s="3">
        <v>5410.9557089791551</v>
      </c>
      <c r="C12" s="3">
        <v>7575.3379925708168</v>
      </c>
      <c r="D12" s="3">
        <v>9739.7202761624794</v>
      </c>
      <c r="E12" s="3">
        <v>9821.1050352866005</v>
      </c>
      <c r="F12" s="3">
        <v>9896.7951254556519</v>
      </c>
      <c r="G12" s="3">
        <v>9967.535631955534</v>
      </c>
      <c r="H12" s="3">
        <v>10033.93434650547</v>
      </c>
      <c r="I12" s="3">
        <v>10096.493555445928</v>
      </c>
      <c r="J12" s="3">
        <v>10155.633129090063</v>
      </c>
      <c r="K12" s="3">
        <v>10211.707621139854</v>
      </c>
      <c r="L12" s="3">
        <v>10265.019151265991</v>
      </c>
      <c r="M12" s="3">
        <v>10315.827260296457</v>
      </c>
      <c r="N12" s="3">
        <v>10364.356553546602</v>
      </c>
      <c r="O12" s="3">
        <v>10410.802702491816</v>
      </c>
      <c r="P12" s="3">
        <v>10455.337210532791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>
        <v>10</v>
      </c>
      <c r="B13" s="3">
        <v>5645.4438143769521</v>
      </c>
      <c r="C13" s="3">
        <v>7903.6213401277328</v>
      </c>
      <c r="D13" s="3">
        <v>10161.798865878514</v>
      </c>
      <c r="E13" s="3">
        <v>10246.710498812303</v>
      </c>
      <c r="F13" s="3">
        <v>10325.680679744559</v>
      </c>
      <c r="G13" s="3">
        <v>10399.486782829626</v>
      </c>
      <c r="H13" s="3">
        <v>10468.76293892835</v>
      </c>
      <c r="I13" s="3">
        <v>10534.03320136261</v>
      </c>
      <c r="J13" s="3">
        <v>10595.735635862329</v>
      </c>
      <c r="K13" s="3">
        <v>10654.240160998526</v>
      </c>
      <c r="L13" s="3">
        <v>10709.86198904013</v>
      </c>
      <c r="M13" s="3">
        <v>10762.871908225061</v>
      </c>
      <c r="N13" s="3">
        <v>10813.504257320154</v>
      </c>
      <c r="O13" s="3">
        <v>10861.963187381118</v>
      </c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>
        <v>11</v>
      </c>
      <c r="B14" s="3">
        <v>5529.4947509248286</v>
      </c>
      <c r="C14" s="3">
        <v>7741.2926512947597</v>
      </c>
      <c r="D14" s="3">
        <v>9953.0905516646926</v>
      </c>
      <c r="E14" s="3">
        <v>10036.258225285699</v>
      </c>
      <c r="F14" s="3">
        <v>10113.606475538845</v>
      </c>
      <c r="G14" s="3">
        <v>10185.896710463472</v>
      </c>
      <c r="H14" s="3">
        <v>10253.75003681075</v>
      </c>
      <c r="I14" s="3">
        <v>10317.679744622668</v>
      </c>
      <c r="J14" s="3">
        <v>10378.114902407184</v>
      </c>
      <c r="K14" s="3">
        <v>10435.41783115516</v>
      </c>
      <c r="L14" s="3">
        <v>10489.897269141886</v>
      </c>
      <c r="M14" s="3">
        <v>10541.818443015509</v>
      </c>
      <c r="N14" s="3">
        <v>10591.410878571296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>
        <v>12</v>
      </c>
      <c r="B15" s="3">
        <v>5897.906769502456</v>
      </c>
      <c r="C15" s="3">
        <v>8257.0694773034375</v>
      </c>
      <c r="D15" s="3">
        <v>10616.232185104422</v>
      </c>
      <c r="E15" s="3">
        <v>10704.941046826565</v>
      </c>
      <c r="F15" s="3">
        <v>10787.442756173679</v>
      </c>
      <c r="G15" s="3">
        <v>10864.549451294346</v>
      </c>
      <c r="H15" s="3">
        <v>10936.923621236352</v>
      </c>
      <c r="I15" s="3">
        <v>11005.112754866179</v>
      </c>
      <c r="J15" s="3">
        <v>11069.574508112913</v>
      </c>
      <c r="K15" s="3">
        <v>11130.695342221399</v>
      </c>
      <c r="L15" s="3">
        <v>11188.804565681075</v>
      </c>
      <c r="M15" s="3">
        <v>11244.185076317879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>
        <v>13</v>
      </c>
      <c r="B16" s="3">
        <v>5592.9352219651519</v>
      </c>
      <c r="C16" s="3">
        <v>7830.1093107512124</v>
      </c>
      <c r="D16" s="3">
        <v>10067.283399537273</v>
      </c>
      <c r="E16" s="3">
        <v>10151.405264567715</v>
      </c>
      <c r="F16" s="3">
        <v>10229.640939377938</v>
      </c>
      <c r="G16" s="3">
        <v>10302.760567721281</v>
      </c>
      <c r="H16" s="3">
        <v>10371.392382371563</v>
      </c>
      <c r="I16" s="3">
        <v>10436.055562401063</v>
      </c>
      <c r="J16" s="3">
        <v>10497.184099065556</v>
      </c>
      <c r="K16" s="3">
        <v>10555.144470302499</v>
      </c>
      <c r="L16" s="3">
        <v>10610.248956573665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>
        <v>14</v>
      </c>
      <c r="B17" s="3">
        <v>5562.4563769430188</v>
      </c>
      <c r="C17" s="3">
        <v>7787.4389277202254</v>
      </c>
      <c r="D17" s="3">
        <v>10012.421478497434</v>
      </c>
      <c r="E17" s="3">
        <v>10096.084919250554</v>
      </c>
      <c r="F17" s="3">
        <v>10173.894246729169</v>
      </c>
      <c r="G17" s="3">
        <v>10246.615407768331</v>
      </c>
      <c r="H17" s="3">
        <v>10314.873211571126</v>
      </c>
      <c r="I17" s="3">
        <v>10379.184007930058</v>
      </c>
      <c r="J17" s="3">
        <v>10439.979423054343</v>
      </c>
      <c r="K17" s="3">
        <v>10497.623937750444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>
        <v>15</v>
      </c>
      <c r="B18" s="3">
        <v>5676.1399306766934</v>
      </c>
      <c r="C18" s="3">
        <v>7946.5959029473706</v>
      </c>
      <c r="D18" s="3">
        <v>10217.051875218049</v>
      </c>
      <c r="E18" s="3">
        <v>10302.425200349197</v>
      </c>
      <c r="F18" s="3">
        <v>10381.824767869615</v>
      </c>
      <c r="G18" s="3">
        <v>10456.03217877005</v>
      </c>
      <c r="H18" s="3">
        <v>10525.685011887326</v>
      </c>
      <c r="I18" s="3">
        <v>10591.310169991877</v>
      </c>
      <c r="J18" s="3">
        <v>10653.348100719644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>
        <v>16</v>
      </c>
      <c r="B19" s="3">
        <v>5818.6449594965543</v>
      </c>
      <c r="C19" s="3">
        <v>8146.1029432951755</v>
      </c>
      <c r="D19" s="3">
        <v>10473.560927093798</v>
      </c>
      <c r="E19" s="3">
        <v>10561.077632815779</v>
      </c>
      <c r="F19" s="3">
        <v>10642.47060391609</v>
      </c>
      <c r="G19" s="3">
        <v>10718.541064240635</v>
      </c>
      <c r="H19" s="3">
        <v>10789.942599664757</v>
      </c>
      <c r="I19" s="3">
        <v>10857.215341366827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>
        <v>17</v>
      </c>
      <c r="B20" s="3">
        <v>5971.4607441722637</v>
      </c>
      <c r="C20" s="3">
        <v>8360.0450418411692</v>
      </c>
      <c r="D20" s="3">
        <v>10748.629339510075</v>
      </c>
      <c r="E20" s="3">
        <v>10838.444507185008</v>
      </c>
      <c r="F20" s="3">
        <v>10921.975111846459</v>
      </c>
      <c r="G20" s="3">
        <v>11000.043419980255</v>
      </c>
      <c r="H20" s="3">
        <v>11073.32018266757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>
        <v>18</v>
      </c>
      <c r="B21" s="3">
        <v>5932.4715090481805</v>
      </c>
      <c r="C21" s="3">
        <v>8305.4601126674515</v>
      </c>
      <c r="D21" s="3">
        <v>10678.448716286724</v>
      </c>
      <c r="E21" s="3">
        <v>10767.677457149157</v>
      </c>
      <c r="F21" s="3">
        <v>10850.662668560157</v>
      </c>
      <c r="G21" s="3">
        <v>10928.221248211765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>
        <v>19</v>
      </c>
      <c r="B22" s="3">
        <v>5719.6491395748026</v>
      </c>
      <c r="C22" s="3">
        <v>8007.5087954047231</v>
      </c>
      <c r="D22" s="3">
        <v>10295.368451234644</v>
      </c>
      <c r="E22" s="3">
        <v>10381.396186912894</v>
      </c>
      <c r="F22" s="3">
        <v>10461.404374448297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>
        <v>20</v>
      </c>
      <c r="B23" s="3">
        <v>6230.7344545152182</v>
      </c>
      <c r="C23" s="3">
        <v>8723.0282363213046</v>
      </c>
      <c r="D23" s="3">
        <v>11215.322018127394</v>
      </c>
      <c r="E23" s="3">
        <v>11309.036853365389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>
        <v>21</v>
      </c>
      <c r="B24" s="3">
        <v>6189.9009779010294</v>
      </c>
      <c r="C24" s="3">
        <v>8665.8613690614402</v>
      </c>
      <c r="D24" s="3">
        <v>11141.821760221854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>
        <v>22</v>
      </c>
      <c r="B25" s="3">
        <v>6169.8434503665994</v>
      </c>
      <c r="C25" s="3">
        <v>8637.7808305132385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>
        <v>23</v>
      </c>
      <c r="B26" s="3">
        <v>5984.3899204816162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9" spans="1:25" x14ac:dyDescent="0.25">
      <c r="A29" t="s">
        <v>5</v>
      </c>
    </row>
    <row r="30" spans="1:25" x14ac:dyDescent="0.25">
      <c r="A30" t="s">
        <v>33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</row>
    <row r="31" spans="1:25" x14ac:dyDescent="0.25">
      <c r="A31">
        <v>0</v>
      </c>
      <c r="B31" s="3">
        <f>B3</f>
        <v>4654.4378333834657</v>
      </c>
      <c r="C31" s="3">
        <f>C3-B3</f>
        <v>1861.7751333533861</v>
      </c>
      <c r="D31" s="3">
        <f t="shared" ref="D31:Y31" si="0">D3-C3</f>
        <v>1861.775133353387</v>
      </c>
      <c r="E31" s="3">
        <f t="shared" si="0"/>
        <v>70.006173086854687</v>
      </c>
      <c r="F31" s="3">
        <f t="shared" si="0"/>
        <v>65.10768859379823</v>
      </c>
      <c r="G31" s="3">
        <f t="shared" si="0"/>
        <v>60.850117338675773</v>
      </c>
      <c r="H31" s="3">
        <f t="shared" si="0"/>
        <v>57.115361076861518</v>
      </c>
      <c r="I31" s="3">
        <f t="shared" si="0"/>
        <v>53.812665373663549</v>
      </c>
      <c r="J31" s="3">
        <f t="shared" si="0"/>
        <v>50.871136971727537</v>
      </c>
      <c r="K31" s="3">
        <f t="shared" si="0"/>
        <v>48.234591322046981</v>
      </c>
      <c r="L31" s="3">
        <f t="shared" si="0"/>
        <v>45.857925313062879</v>
      </c>
      <c r="M31" s="3">
        <f t="shared" si="0"/>
        <v>43.704513145734381</v>
      </c>
      <c r="N31" s="3">
        <f t="shared" si="0"/>
        <v>41.744303719951859</v>
      </c>
      <c r="O31" s="3">
        <f t="shared" si="0"/>
        <v>39.952408500930687</v>
      </c>
      <c r="P31" s="3">
        <f t="shared" si="0"/>
        <v>38.308038406792548</v>
      </c>
      <c r="Q31" s="3">
        <f t="shared" si="0"/>
        <v>36.79369304562897</v>
      </c>
      <c r="R31" s="3">
        <f t="shared" si="0"/>
        <v>35.394535070254278</v>
      </c>
      <c r="S31" s="3">
        <f t="shared" si="0"/>
        <v>34.097902141522354</v>
      </c>
      <c r="T31" s="3">
        <f t="shared" si="0"/>
        <v>32.892922434417414</v>
      </c>
      <c r="U31" s="3">
        <f t="shared" si="0"/>
        <v>31.770208930587614</v>
      </c>
      <c r="V31" s="3">
        <f t="shared" si="0"/>
        <v>30.721614283000235</v>
      </c>
      <c r="W31" s="3">
        <f t="shared" si="0"/>
        <v>29.740032697232891</v>
      </c>
      <c r="X31" s="3">
        <f t="shared" si="0"/>
        <v>28.819238633819623</v>
      </c>
      <c r="Y31" s="3">
        <f t="shared" si="0"/>
        <v>27.953754587040748</v>
      </c>
    </row>
    <row r="32" spans="1:25" x14ac:dyDescent="0.25">
      <c r="A32">
        <v>1</v>
      </c>
      <c r="B32" s="3">
        <f t="shared" ref="B32:B54" si="1">B4</f>
        <v>5249.6951491388991</v>
      </c>
      <c r="C32" s="3">
        <f t="shared" ref="C32:Y32" si="2">C4-B4</f>
        <v>2099.8780596555589</v>
      </c>
      <c r="D32" s="3">
        <f t="shared" si="2"/>
        <v>2099.8780596555607</v>
      </c>
      <c r="E32" s="3">
        <f t="shared" si="2"/>
        <v>78.959281532972454</v>
      </c>
      <c r="F32" s="3">
        <f t="shared" si="2"/>
        <v>73.434328530722269</v>
      </c>
      <c r="G32" s="3">
        <f t="shared" si="2"/>
        <v>68.632255334081492</v>
      </c>
      <c r="H32" s="3">
        <f t="shared" si="2"/>
        <v>64.419860081910883</v>
      </c>
      <c r="I32" s="3">
        <f t="shared" si="2"/>
        <v>60.6947817302771</v>
      </c>
      <c r="J32" s="3">
        <f t="shared" si="2"/>
        <v>57.377060463932139</v>
      </c>
      <c r="K32" s="3">
        <f t="shared" si="2"/>
        <v>54.403326276673397</v>
      </c>
      <c r="L32" s="3">
        <f t="shared" si="2"/>
        <v>51.722707807777624</v>
      </c>
      <c r="M32" s="3">
        <f t="shared" si="2"/>
        <v>49.293895174845602</v>
      </c>
      <c r="N32" s="3">
        <f t="shared" si="2"/>
        <v>47.082994034428339</v>
      </c>
      <c r="O32" s="3">
        <f t="shared" si="2"/>
        <v>45.061932850283483</v>
      </c>
      <c r="P32" s="3">
        <f t="shared" si="2"/>
        <v>43.207263819222135</v>
      </c>
      <c r="Q32" s="3">
        <f t="shared" si="2"/>
        <v>41.499248419468131</v>
      </c>
      <c r="R32" s="3">
        <f t="shared" si="2"/>
        <v>39.921151751479556</v>
      </c>
      <c r="S32" s="3">
        <f t="shared" si="2"/>
        <v>38.458692086140218</v>
      </c>
      <c r="T32" s="3">
        <f t="shared" si="2"/>
        <v>37.099607197767909</v>
      </c>
      <c r="U32" s="3">
        <f t="shared" si="2"/>
        <v>35.833309559706322</v>
      </c>
      <c r="V32" s="3">
        <f t="shared" si="2"/>
        <v>34.650609858492317</v>
      </c>
      <c r="W32" s="3">
        <f t="shared" si="2"/>
        <v>33.543493537737959</v>
      </c>
      <c r="X32" s="3">
        <f t="shared" si="2"/>
        <v>32.504938872039929</v>
      </c>
      <c r="Y32" s="3"/>
    </row>
    <row r="33" spans="1:25" x14ac:dyDescent="0.25">
      <c r="A33">
        <v>2</v>
      </c>
      <c r="B33" s="3">
        <f t="shared" si="1"/>
        <v>5089.6115060036673</v>
      </c>
      <c r="C33" s="3">
        <f t="shared" ref="C33:Y33" si="3">C5-B5</f>
        <v>2035.8446024014665</v>
      </c>
      <c r="D33" s="3">
        <f t="shared" si="3"/>
        <v>2035.8446024014675</v>
      </c>
      <c r="E33" s="3">
        <f t="shared" si="3"/>
        <v>76.551505635889043</v>
      </c>
      <c r="F33" s="3">
        <f t="shared" si="3"/>
        <v>71.195029960343163</v>
      </c>
      <c r="G33" s="3">
        <f t="shared" si="3"/>
        <v>66.539390670830471</v>
      </c>
      <c r="H33" s="3">
        <f t="shared" si="3"/>
        <v>62.455447749536688</v>
      </c>
      <c r="I33" s="3">
        <f t="shared" si="3"/>
        <v>58.843961539267184</v>
      </c>
      <c r="J33" s="3">
        <f t="shared" si="3"/>
        <v>55.627410510836853</v>
      </c>
      <c r="K33" s="3">
        <f t="shared" si="3"/>
        <v>52.744357056246372</v>
      </c>
      <c r="L33" s="3">
        <f t="shared" si="3"/>
        <v>50.145481080611717</v>
      </c>
      <c r="M33" s="3">
        <f t="shared" si="3"/>
        <v>47.79073240067919</v>
      </c>
      <c r="N33" s="3">
        <f t="shared" si="3"/>
        <v>45.647250243480812</v>
      </c>
      <c r="O33" s="3">
        <f t="shared" si="3"/>
        <v>43.687819083206705</v>
      </c>
      <c r="P33" s="3">
        <f t="shared" si="3"/>
        <v>41.889706131472849</v>
      </c>
      <c r="Q33" s="3">
        <f t="shared" si="3"/>
        <v>40.233774770877062</v>
      </c>
      <c r="R33" s="3">
        <f t="shared" si="3"/>
        <v>38.70380041412318</v>
      </c>
      <c r="S33" s="3">
        <f t="shared" si="3"/>
        <v>37.285936837601184</v>
      </c>
      <c r="T33" s="3">
        <f t="shared" si="3"/>
        <v>35.96829573865034</v>
      </c>
      <c r="U33" s="3">
        <f t="shared" si="3"/>
        <v>34.740612445502848</v>
      </c>
      <c r="V33" s="3">
        <f t="shared" si="3"/>
        <v>33.593977862648899</v>
      </c>
      <c r="W33" s="3">
        <f t="shared" si="3"/>
        <v>32.520621828723961</v>
      </c>
      <c r="X33" s="3"/>
      <c r="Y33" s="3"/>
    </row>
    <row r="34" spans="1:25" x14ac:dyDescent="0.25">
      <c r="A34">
        <v>3</v>
      </c>
      <c r="B34" s="3">
        <f t="shared" si="1"/>
        <v>4763.1869814421061</v>
      </c>
      <c r="C34" s="3">
        <f t="shared" ref="C34:Y34" si="4">C6-B6</f>
        <v>1905.2747925768417</v>
      </c>
      <c r="D34" s="3">
        <f t="shared" si="4"/>
        <v>1905.2747925768435</v>
      </c>
      <c r="E34" s="3">
        <f t="shared" si="4"/>
        <v>71.641840369258716</v>
      </c>
      <c r="F34" s="3">
        <f t="shared" si="4"/>
        <v>66.628904671893906</v>
      </c>
      <c r="G34" s="3">
        <f t="shared" si="4"/>
        <v>62.271856903524167</v>
      </c>
      <c r="H34" s="3">
        <f t="shared" si="4"/>
        <v>58.44983949950074</v>
      </c>
      <c r="I34" s="3">
        <f t="shared" si="4"/>
        <v>55.069977582708816</v>
      </c>
      <c r="J34" s="3">
        <f t="shared" si="4"/>
        <v>52.059721502122557</v>
      </c>
      <c r="K34" s="3">
        <f t="shared" si="4"/>
        <v>49.361573978385422</v>
      </c>
      <c r="L34" s="3">
        <f t="shared" si="4"/>
        <v>46.929378083097617</v>
      </c>
      <c r="M34" s="3">
        <f t="shared" si="4"/>
        <v>44.725652269524289</v>
      </c>
      <c r="N34" s="3">
        <f t="shared" si="4"/>
        <v>42.719643305174031</v>
      </c>
      <c r="O34" s="3">
        <f t="shared" si="4"/>
        <v>40.885881144220548</v>
      </c>
      <c r="P34" s="3">
        <f t="shared" si="4"/>
        <v>39.203090975903251</v>
      </c>
      <c r="Q34" s="3">
        <f t="shared" si="4"/>
        <v>37.653363518387778</v>
      </c>
      <c r="R34" s="3">
        <f t="shared" si="4"/>
        <v>36.221514755579847</v>
      </c>
      <c r="S34" s="3">
        <f t="shared" si="4"/>
        <v>34.894586497661294</v>
      </c>
      <c r="T34" s="3">
        <f t="shared" si="4"/>
        <v>33.661452903606914</v>
      </c>
      <c r="U34" s="3">
        <f t="shared" si="4"/>
        <v>32.512507630994151</v>
      </c>
      <c r="V34" s="3">
        <f t="shared" si="4"/>
        <v>31.439412973166327</v>
      </c>
      <c r="W34" s="3"/>
      <c r="X34" s="3"/>
      <c r="Y34" s="3"/>
    </row>
    <row r="35" spans="1:25" x14ac:dyDescent="0.25">
      <c r="A35">
        <v>4</v>
      </c>
      <c r="B35" s="3">
        <f t="shared" si="1"/>
        <v>5372.8691581052872</v>
      </c>
      <c r="C35" s="3">
        <f t="shared" ref="C35:Y35" si="5">C7-B7</f>
        <v>2149.1476632421145</v>
      </c>
      <c r="D35" s="3">
        <f t="shared" si="5"/>
        <v>2149.1476632421154</v>
      </c>
      <c r="E35" s="3">
        <f t="shared" si="5"/>
        <v>80.811909347583423</v>
      </c>
      <c r="F35" s="3">
        <f t="shared" si="5"/>
        <v>75.15732393977305</v>
      </c>
      <c r="G35" s="3">
        <f t="shared" si="5"/>
        <v>70.24257932313958</v>
      </c>
      <c r="H35" s="3">
        <f t="shared" si="5"/>
        <v>65.931348310832618</v>
      </c>
      <c r="I35" s="3">
        <f t="shared" si="5"/>
        <v>62.118868153711446</v>
      </c>
      <c r="J35" s="3">
        <f t="shared" si="5"/>
        <v>58.723302933118248</v>
      </c>
      <c r="K35" s="3">
        <f t="shared" si="5"/>
        <v>55.679795787422336</v>
      </c>
      <c r="L35" s="3">
        <f t="shared" si="5"/>
        <v>52.936281757176403</v>
      </c>
      <c r="M35" s="3">
        <f t="shared" si="5"/>
        <v>50.450481702970137</v>
      </c>
      <c r="N35" s="3">
        <f t="shared" si="5"/>
        <v>48.187706015716685</v>
      </c>
      <c r="O35" s="3">
        <f t="shared" si="5"/>
        <v>46.119224514513917</v>
      </c>
      <c r="P35" s="3">
        <f t="shared" si="5"/>
        <v>44.221039238535013</v>
      </c>
      <c r="Q35" s="3">
        <f t="shared" si="5"/>
        <v>42.472948539512799</v>
      </c>
      <c r="R35" s="3">
        <f t="shared" si="5"/>
        <v>40.8578248656504</v>
      </c>
      <c r="S35" s="3">
        <f t="shared" si="5"/>
        <v>39.361051394495007</v>
      </c>
      <c r="T35" s="3">
        <f t="shared" si="5"/>
        <v>37.970078190808636</v>
      </c>
      <c r="U35" s="3">
        <f t="shared" si="5"/>
        <v>36.674069311959101</v>
      </c>
      <c r="V35" s="3"/>
      <c r="W35" s="3"/>
      <c r="X35" s="3"/>
      <c r="Y35" s="3"/>
    </row>
    <row r="36" spans="1:25" x14ac:dyDescent="0.25">
      <c r="A36">
        <v>5</v>
      </c>
      <c r="B36" s="3">
        <f t="shared" si="1"/>
        <v>5299.0470799845953</v>
      </c>
      <c r="C36" s="3">
        <f t="shared" ref="C36:Y36" si="6">C8-B8</f>
        <v>2119.6188319938374</v>
      </c>
      <c r="D36" s="3">
        <f t="shared" si="6"/>
        <v>2119.6188319938392</v>
      </c>
      <c r="E36" s="3">
        <f t="shared" si="6"/>
        <v>79.701570921430175</v>
      </c>
      <c r="F36" s="3">
        <f t="shared" si="6"/>
        <v>74.124678313022741</v>
      </c>
      <c r="G36" s="3">
        <f t="shared" si="6"/>
        <v>69.277461240862976</v>
      </c>
      <c r="H36" s="3">
        <f t="shared" si="6"/>
        <v>65.025465624619756</v>
      </c>
      <c r="I36" s="3">
        <f t="shared" si="6"/>
        <v>61.265368133021184</v>
      </c>
      <c r="J36" s="3">
        <f t="shared" si="6"/>
        <v>57.916457255498244</v>
      </c>
      <c r="K36" s="3">
        <f t="shared" si="6"/>
        <v>54.914767249892975</v>
      </c>
      <c r="L36" s="3">
        <f t="shared" si="6"/>
        <v>52.2089485182114</v>
      </c>
      <c r="M36" s="3">
        <f t="shared" si="6"/>
        <v>49.757302827418243</v>
      </c>
      <c r="N36" s="3">
        <f t="shared" si="6"/>
        <v>47.525617196266467</v>
      </c>
      <c r="O36" s="3">
        <f t="shared" si="6"/>
        <v>45.485556190424177</v>
      </c>
      <c r="P36" s="3">
        <f t="shared" si="6"/>
        <v>43.613451575931322</v>
      </c>
      <c r="Q36" s="3">
        <f t="shared" si="6"/>
        <v>41.889379270873178</v>
      </c>
      <c r="R36" s="3">
        <f t="shared" si="6"/>
        <v>40.296447052358417</v>
      </c>
      <c r="S36" s="3">
        <f t="shared" si="6"/>
        <v>38.82023892997131</v>
      </c>
      <c r="T36" s="3">
        <f t="shared" si="6"/>
        <v>37.448377401908147</v>
      </c>
      <c r="U36" s="3"/>
      <c r="V36" s="3"/>
      <c r="W36" s="3"/>
      <c r="X36" s="3"/>
      <c r="Y36" s="3"/>
    </row>
    <row r="37" spans="1:25" x14ac:dyDescent="0.25">
      <c r="A37">
        <v>6</v>
      </c>
      <c r="B37" s="3">
        <f t="shared" si="1"/>
        <v>5109.1940573396605</v>
      </c>
      <c r="C37" s="3">
        <f t="shared" ref="C37:Y37" si="7">C9-B9</f>
        <v>2043.6776229358638</v>
      </c>
      <c r="D37" s="3">
        <f t="shared" si="7"/>
        <v>2043.6776229358657</v>
      </c>
      <c r="E37" s="3">
        <f t="shared" si="7"/>
        <v>76.846041630862601</v>
      </c>
      <c r="F37" s="3">
        <f t="shared" si="7"/>
        <v>71.468956629880267</v>
      </c>
      <c r="G37" s="3">
        <f t="shared" si="7"/>
        <v>66.795404520244119</v>
      </c>
      <c r="H37" s="3">
        <f t="shared" si="7"/>
        <v>62.695748411057139</v>
      </c>
      <c r="I37" s="3">
        <f t="shared" si="7"/>
        <v>59.070366815247326</v>
      </c>
      <c r="J37" s="3">
        <f t="shared" si="7"/>
        <v>55.841439935427843</v>
      </c>
      <c r="K37" s="3">
        <f t="shared" si="7"/>
        <v>52.947293779121537</v>
      </c>
      <c r="L37" s="3">
        <f t="shared" si="7"/>
        <v>50.338418489758624</v>
      </c>
      <c r="M37" s="3">
        <f t="shared" si="7"/>
        <v>47.974609788867383</v>
      </c>
      <c r="N37" s="3">
        <f t="shared" si="7"/>
        <v>45.82288046991016</v>
      </c>
      <c r="O37" s="3">
        <f t="shared" si="7"/>
        <v>43.855910293890702</v>
      </c>
      <c r="P37" s="3">
        <f t="shared" si="7"/>
        <v>42.050879006808827</v>
      </c>
      <c r="Q37" s="3">
        <f t="shared" si="7"/>
        <v>40.388576362112872</v>
      </c>
      <c r="R37" s="3">
        <f t="shared" si="7"/>
        <v>38.852715347533376</v>
      </c>
      <c r="S37" s="3">
        <f t="shared" si="7"/>
        <v>37.4293964653898</v>
      </c>
      <c r="T37" s="3"/>
      <c r="U37" s="3"/>
      <c r="V37" s="3"/>
      <c r="W37" s="3"/>
      <c r="X37" s="3"/>
      <c r="Y37" s="3"/>
    </row>
    <row r="38" spans="1:25" x14ac:dyDescent="0.25">
      <c r="A38">
        <v>7</v>
      </c>
      <c r="B38" s="3">
        <f t="shared" si="1"/>
        <v>5383.5474849528</v>
      </c>
      <c r="C38" s="3">
        <f t="shared" ref="C38:Y38" si="8">C10-B10</f>
        <v>2153.4189939811195</v>
      </c>
      <c r="D38" s="3">
        <f t="shared" si="8"/>
        <v>2153.4189939811213</v>
      </c>
      <c r="E38" s="3">
        <f t="shared" si="8"/>
        <v>80.972519248140088</v>
      </c>
      <c r="F38" s="3">
        <f t="shared" si="8"/>
        <v>75.306695615574426</v>
      </c>
      <c r="G38" s="3">
        <f t="shared" si="8"/>
        <v>70.382183173252997</v>
      </c>
      <c r="H38" s="3">
        <f t="shared" si="8"/>
        <v>66.062383790394961</v>
      </c>
      <c r="I38" s="3">
        <f t="shared" si="8"/>
        <v>62.242326506786412</v>
      </c>
      <c r="J38" s="3">
        <f t="shared" si="8"/>
        <v>58.840012758693774</v>
      </c>
      <c r="K38" s="3">
        <f t="shared" si="8"/>
        <v>55.790456784501657</v>
      </c>
      <c r="L38" s="3">
        <f t="shared" si="8"/>
        <v>53.041490148087178</v>
      </c>
      <c r="M38" s="3">
        <f t="shared" si="8"/>
        <v>50.550749682217429</v>
      </c>
      <c r="N38" s="3">
        <f t="shared" si="8"/>
        <v>48.283476833825262</v>
      </c>
      <c r="O38" s="3">
        <f t="shared" si="8"/>
        <v>46.210884322121274</v>
      </c>
      <c r="P38" s="3">
        <f t="shared" si="8"/>
        <v>44.308926491439706</v>
      </c>
      <c r="Q38" s="3">
        <f t="shared" si="8"/>
        <v>42.557361543689694</v>
      </c>
      <c r="R38" s="3">
        <f t="shared" si="8"/>
        <v>40.93902788685773</v>
      </c>
      <c r="S38" s="3"/>
      <c r="T38" s="3"/>
      <c r="U38" s="3"/>
      <c r="V38" s="3"/>
      <c r="W38" s="3"/>
      <c r="X38" s="3"/>
      <c r="Y38" s="3"/>
    </row>
    <row r="39" spans="1:25" x14ac:dyDescent="0.25">
      <c r="A39">
        <v>8</v>
      </c>
      <c r="B39" s="3">
        <f t="shared" si="1"/>
        <v>5386.332970298713</v>
      </c>
      <c r="C39" s="3">
        <f t="shared" ref="C39:Y39" si="9">C11-B11</f>
        <v>2154.5331881194843</v>
      </c>
      <c r="D39" s="3">
        <f t="shared" si="9"/>
        <v>2154.533188119487</v>
      </c>
      <c r="E39" s="3">
        <f t="shared" si="9"/>
        <v>81.014414999299333</v>
      </c>
      <c r="F39" s="3">
        <f t="shared" si="9"/>
        <v>75.345659829725264</v>
      </c>
      <c r="G39" s="3">
        <f t="shared" si="9"/>
        <v>70.418599410015304</v>
      </c>
      <c r="H39" s="3">
        <f t="shared" si="9"/>
        <v>66.096564932564434</v>
      </c>
      <c r="I39" s="3">
        <f t="shared" si="9"/>
        <v>62.274531124441637</v>
      </c>
      <c r="J39" s="3">
        <f t="shared" si="9"/>
        <v>58.870456995278801</v>
      </c>
      <c r="K39" s="3">
        <f t="shared" si="9"/>
        <v>55.819323159368651</v>
      </c>
      <c r="L39" s="3">
        <f t="shared" si="9"/>
        <v>53.068934188275307</v>
      </c>
      <c r="M39" s="3">
        <f t="shared" si="9"/>
        <v>50.576904995763471</v>
      </c>
      <c r="N39" s="3">
        <f t="shared" si="9"/>
        <v>48.308459044450501</v>
      </c>
      <c r="O39" s="3">
        <f t="shared" si="9"/>
        <v>46.234794158795921</v>
      </c>
      <c r="P39" s="3">
        <f t="shared" si="9"/>
        <v>44.331852241752131</v>
      </c>
      <c r="Q39" s="3">
        <f t="shared" si="9"/>
        <v>42.579381021974768</v>
      </c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>
        <v>9</v>
      </c>
      <c r="B40" s="3">
        <f t="shared" si="1"/>
        <v>5410.9557089791551</v>
      </c>
      <c r="C40" s="3">
        <f t="shared" ref="C40:Y40" si="10">C12-B12</f>
        <v>2164.3822835916617</v>
      </c>
      <c r="D40" s="3">
        <f t="shared" si="10"/>
        <v>2164.3822835916626</v>
      </c>
      <c r="E40" s="3">
        <f t="shared" si="10"/>
        <v>81.384759124121047</v>
      </c>
      <c r="F40" s="3">
        <f t="shared" si="10"/>
        <v>75.690090169051473</v>
      </c>
      <c r="G40" s="3">
        <f t="shared" si="10"/>
        <v>70.740506499882031</v>
      </c>
      <c r="H40" s="3">
        <f t="shared" si="10"/>
        <v>66.398714549935903</v>
      </c>
      <c r="I40" s="3">
        <f t="shared" si="10"/>
        <v>62.55920894045812</v>
      </c>
      <c r="J40" s="3">
        <f t="shared" si="10"/>
        <v>59.139573644135453</v>
      </c>
      <c r="K40" s="3">
        <f t="shared" si="10"/>
        <v>56.074492049790933</v>
      </c>
      <c r="L40" s="3">
        <f t="shared" si="10"/>
        <v>53.311530126136859</v>
      </c>
      <c r="M40" s="3">
        <f t="shared" si="10"/>
        <v>50.808109030465857</v>
      </c>
      <c r="N40" s="3">
        <f t="shared" si="10"/>
        <v>48.529293250145201</v>
      </c>
      <c r="O40" s="3">
        <f t="shared" si="10"/>
        <v>46.446148945213281</v>
      </c>
      <c r="P40" s="3">
        <f t="shared" si="10"/>
        <v>44.534508040975197</v>
      </c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>
        <v>10</v>
      </c>
      <c r="B41" s="3">
        <f t="shared" si="1"/>
        <v>5645.4438143769521</v>
      </c>
      <c r="C41" s="3">
        <f t="shared" ref="C41:Y41" si="11">C13-B13</f>
        <v>2258.1775257507807</v>
      </c>
      <c r="D41" s="3">
        <f t="shared" si="11"/>
        <v>2258.1775257507816</v>
      </c>
      <c r="E41" s="3">
        <f t="shared" si="11"/>
        <v>84.911632933788496</v>
      </c>
      <c r="F41" s="3">
        <f t="shared" si="11"/>
        <v>78.970180932255971</v>
      </c>
      <c r="G41" s="3">
        <f t="shared" si="11"/>
        <v>73.806103085067662</v>
      </c>
      <c r="H41" s="3">
        <f t="shared" si="11"/>
        <v>69.276156098723732</v>
      </c>
      <c r="I41" s="3">
        <f t="shared" si="11"/>
        <v>65.270262434260076</v>
      </c>
      <c r="J41" s="3">
        <f t="shared" si="11"/>
        <v>61.702434499718947</v>
      </c>
      <c r="K41" s="3">
        <f t="shared" si="11"/>
        <v>58.504525136197117</v>
      </c>
      <c r="L41" s="3">
        <f t="shared" si="11"/>
        <v>55.621828041603294</v>
      </c>
      <c r="M41" s="3">
        <f t="shared" si="11"/>
        <v>53.009919184931277</v>
      </c>
      <c r="N41" s="3">
        <f t="shared" si="11"/>
        <v>50.63234909509265</v>
      </c>
      <c r="O41" s="3">
        <f t="shared" si="11"/>
        <v>48.458930060964121</v>
      </c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>
        <v>11</v>
      </c>
      <c r="B42" s="3">
        <f t="shared" si="1"/>
        <v>5529.4947509248286</v>
      </c>
      <c r="C42" s="3">
        <f t="shared" ref="C42:Y42" si="12">C14-B14</f>
        <v>2211.7979003699311</v>
      </c>
      <c r="D42" s="3">
        <f t="shared" si="12"/>
        <v>2211.7979003699329</v>
      </c>
      <c r="E42" s="3">
        <f t="shared" si="12"/>
        <v>83.167673621006543</v>
      </c>
      <c r="F42" s="3">
        <f t="shared" si="12"/>
        <v>77.348250253146034</v>
      </c>
      <c r="G42" s="3">
        <f t="shared" si="12"/>
        <v>72.29023492462693</v>
      </c>
      <c r="H42" s="3">
        <f t="shared" si="12"/>
        <v>67.853326347278198</v>
      </c>
      <c r="I42" s="3">
        <f t="shared" si="12"/>
        <v>63.929707811917979</v>
      </c>
      <c r="J42" s="3">
        <f t="shared" si="12"/>
        <v>60.435157784515468</v>
      </c>
      <c r="K42" s="3">
        <f t="shared" si="12"/>
        <v>57.302928747976694</v>
      </c>
      <c r="L42" s="3">
        <f t="shared" si="12"/>
        <v>54.479437986725316</v>
      </c>
      <c r="M42" s="3">
        <f t="shared" si="12"/>
        <v>51.921173873623047</v>
      </c>
      <c r="N42" s="3">
        <f t="shared" si="12"/>
        <v>49.592435555787233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>
        <v>12</v>
      </c>
      <c r="B43" s="3">
        <f t="shared" si="1"/>
        <v>5897.906769502456</v>
      </c>
      <c r="C43" s="3">
        <f t="shared" ref="C43:Y43" si="13">C15-B15</f>
        <v>2359.1627078009815</v>
      </c>
      <c r="D43" s="3">
        <f t="shared" si="13"/>
        <v>2359.1627078009842</v>
      </c>
      <c r="E43" s="3">
        <f t="shared" si="13"/>
        <v>88.708861722143411</v>
      </c>
      <c r="F43" s="3">
        <f t="shared" si="13"/>
        <v>82.501709347114229</v>
      </c>
      <c r="G43" s="3">
        <f t="shared" si="13"/>
        <v>77.1066951206667</v>
      </c>
      <c r="H43" s="3">
        <f t="shared" si="13"/>
        <v>72.37416994200612</v>
      </c>
      <c r="I43" s="3">
        <f t="shared" si="13"/>
        <v>68.189133629826756</v>
      </c>
      <c r="J43" s="3">
        <f t="shared" si="13"/>
        <v>64.461753246734588</v>
      </c>
      <c r="K43" s="3">
        <f t="shared" si="13"/>
        <v>61.120834108485724</v>
      </c>
      <c r="L43" s="3">
        <f t="shared" si="13"/>
        <v>58.109223459676286</v>
      </c>
      <c r="M43" s="3">
        <f t="shared" si="13"/>
        <v>55.380510636803592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>
        <v>13</v>
      </c>
      <c r="B44" s="3">
        <f t="shared" si="1"/>
        <v>5592.9352219651519</v>
      </c>
      <c r="C44" s="3">
        <f t="shared" ref="C44:Y44" si="14">C16-B16</f>
        <v>2237.1740887860606</v>
      </c>
      <c r="D44" s="3">
        <f t="shared" si="14"/>
        <v>2237.1740887860606</v>
      </c>
      <c r="E44" s="3">
        <f t="shared" si="14"/>
        <v>84.121865030441768</v>
      </c>
      <c r="F44" s="3">
        <f t="shared" si="14"/>
        <v>78.235674810222918</v>
      </c>
      <c r="G44" s="3">
        <f t="shared" si="14"/>
        <v>73.11962834334372</v>
      </c>
      <c r="H44" s="3">
        <f t="shared" si="14"/>
        <v>68.63181465028174</v>
      </c>
      <c r="I44" s="3">
        <f t="shared" si="14"/>
        <v>64.663180029499927</v>
      </c>
      <c r="J44" s="3">
        <f t="shared" si="14"/>
        <v>61.128536664493367</v>
      </c>
      <c r="K44" s="3">
        <f t="shared" si="14"/>
        <v>57.960371236942592</v>
      </c>
      <c r="L44" s="3">
        <f t="shared" si="14"/>
        <v>55.104486271166024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>
        <v>14</v>
      </c>
      <c r="B45" s="3">
        <f t="shared" si="1"/>
        <v>5562.4563769430188</v>
      </c>
      <c r="C45" s="3">
        <f t="shared" ref="C45:Y45" si="15">C17-B17</f>
        <v>2224.9825507772066</v>
      </c>
      <c r="D45" s="3">
        <f t="shared" si="15"/>
        <v>2224.9825507772084</v>
      </c>
      <c r="E45" s="3">
        <f t="shared" si="15"/>
        <v>83.663440753120085</v>
      </c>
      <c r="F45" s="3">
        <f t="shared" si="15"/>
        <v>77.80932747861516</v>
      </c>
      <c r="G45" s="3">
        <f t="shared" si="15"/>
        <v>72.721161039162325</v>
      </c>
      <c r="H45" s="3">
        <f t="shared" si="15"/>
        <v>68.257803802795024</v>
      </c>
      <c r="I45" s="3">
        <f t="shared" si="15"/>
        <v>64.310796358931839</v>
      </c>
      <c r="J45" s="3">
        <f t="shared" si="15"/>
        <v>60.795415124284773</v>
      </c>
      <c r="K45" s="3">
        <f t="shared" si="15"/>
        <v>57.644514696101396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>
        <v>15</v>
      </c>
      <c r="B46" s="3">
        <f t="shared" si="1"/>
        <v>5676.1399306766934</v>
      </c>
      <c r="C46" s="3">
        <f t="shared" ref="C46:Y46" si="16">C18-B18</f>
        <v>2270.4559722706772</v>
      </c>
      <c r="D46" s="3">
        <f t="shared" si="16"/>
        <v>2270.4559722706781</v>
      </c>
      <c r="E46" s="3">
        <f t="shared" si="16"/>
        <v>85.373325131147794</v>
      </c>
      <c r="F46" s="3">
        <f t="shared" si="16"/>
        <v>79.399567520418714</v>
      </c>
      <c r="G46" s="3">
        <f t="shared" si="16"/>
        <v>74.207410900435207</v>
      </c>
      <c r="H46" s="3">
        <f t="shared" si="16"/>
        <v>69.652833117275804</v>
      </c>
      <c r="I46" s="3">
        <f t="shared" si="16"/>
        <v>65.625158104550792</v>
      </c>
      <c r="J46" s="3">
        <f t="shared" si="16"/>
        <v>62.037930727767161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>
        <v>16</v>
      </c>
      <c r="B47" s="3">
        <f t="shared" si="1"/>
        <v>5818.6449594965543</v>
      </c>
      <c r="C47" s="3">
        <f t="shared" ref="C47:Y47" si="17">C19-B19</f>
        <v>2327.4579837986212</v>
      </c>
      <c r="D47" s="3">
        <f t="shared" si="17"/>
        <v>2327.457983798623</v>
      </c>
      <c r="E47" s="3">
        <f t="shared" si="17"/>
        <v>87.516705721980543</v>
      </c>
      <c r="F47" s="3">
        <f t="shared" si="17"/>
        <v>81.392971100311115</v>
      </c>
      <c r="G47" s="3">
        <f t="shared" si="17"/>
        <v>76.070460324544911</v>
      </c>
      <c r="H47" s="3">
        <f t="shared" si="17"/>
        <v>71.401535424121903</v>
      </c>
      <c r="I47" s="3">
        <f t="shared" si="17"/>
        <v>67.272741702070562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>
        <v>17</v>
      </c>
      <c r="B48" s="3">
        <f t="shared" si="1"/>
        <v>5971.4607441722637</v>
      </c>
      <c r="C48" s="3">
        <f t="shared" ref="C48:Y48" si="18">C20-B20</f>
        <v>2388.5842976689055</v>
      </c>
      <c r="D48" s="3">
        <f t="shared" si="18"/>
        <v>2388.5842976689055</v>
      </c>
      <c r="E48" s="3">
        <f t="shared" si="18"/>
        <v>89.815167674933036</v>
      </c>
      <c r="F48" s="3">
        <f t="shared" si="18"/>
        <v>83.530604661451434</v>
      </c>
      <c r="G48" s="3">
        <f t="shared" si="18"/>
        <v>78.068308133795654</v>
      </c>
      <c r="H48" s="3">
        <f t="shared" si="18"/>
        <v>73.276762687315568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>
        <v>18</v>
      </c>
      <c r="B49" s="3">
        <f t="shared" si="1"/>
        <v>5932.4715090481805</v>
      </c>
      <c r="C49" s="3">
        <f t="shared" ref="C49:Y49" si="19">C21-B21</f>
        <v>2372.9886036192711</v>
      </c>
      <c r="D49" s="3">
        <f t="shared" si="19"/>
        <v>2372.9886036192729</v>
      </c>
      <c r="E49" s="3">
        <f t="shared" si="19"/>
        <v>89.22874086243246</v>
      </c>
      <c r="F49" s="3">
        <f t="shared" si="19"/>
        <v>82.985211410999909</v>
      </c>
      <c r="G49" s="3">
        <f t="shared" si="19"/>
        <v>77.558579651607943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>
        <v>19</v>
      </c>
      <c r="B50" s="3">
        <f t="shared" si="1"/>
        <v>5719.6491395748026</v>
      </c>
      <c r="C50" s="3">
        <f t="shared" ref="C50:Y50" si="20">C22-B22</f>
        <v>2287.8596558299205</v>
      </c>
      <c r="D50" s="3">
        <f t="shared" si="20"/>
        <v>2287.8596558299214</v>
      </c>
      <c r="E50" s="3">
        <f t="shared" si="20"/>
        <v>86.027735678249883</v>
      </c>
      <c r="F50" s="3">
        <f t="shared" si="20"/>
        <v>80.008187535402612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>
        <v>20</v>
      </c>
      <c r="B51" s="3">
        <f t="shared" si="1"/>
        <v>6230.7344545152182</v>
      </c>
      <c r="C51" s="3">
        <f t="shared" ref="C51:Y51" si="21">C23-B23</f>
        <v>2492.2937818060864</v>
      </c>
      <c r="D51" s="3">
        <f t="shared" si="21"/>
        <v>2492.2937818060891</v>
      </c>
      <c r="E51" s="3">
        <f t="shared" si="21"/>
        <v>93.71483523799543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>
        <v>21</v>
      </c>
      <c r="B52" s="3">
        <f t="shared" si="1"/>
        <v>6189.9009779010294</v>
      </c>
      <c r="C52" s="3">
        <f t="shared" ref="C52:Y52" si="22">C24-B24</f>
        <v>2475.9603911604108</v>
      </c>
      <c r="D52" s="3">
        <f t="shared" si="22"/>
        <v>2475.9603911604136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>
        <v>22</v>
      </c>
      <c r="B53" s="3">
        <f t="shared" si="1"/>
        <v>6169.8434503665994</v>
      </c>
      <c r="C53" s="3">
        <f t="shared" ref="C53:Y53" si="23">C25-B25</f>
        <v>2467.937380146639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>
        <v>23</v>
      </c>
      <c r="B54" s="3">
        <f t="shared" si="1"/>
        <v>5984.3899204816162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</sheetData>
  <dataConsolidate topLabels="1">
    <dataRefs count="1">
      <dataRef ref="A2:Y26" sheet="Triangle"/>
    </dataRefs>
  </dataConsolid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57F084-F62C-492A-AD93-5205260D0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TriangleGenerator</vt:lpstr>
      <vt:lpstr>TriangleTable</vt:lpstr>
      <vt:lpstr>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Oliveira</dc:creator>
  <cp:lastModifiedBy>Luiz Oliveira</cp:lastModifiedBy>
  <dcterms:created xsi:type="dcterms:W3CDTF">2023-03-10T01:38:35Z</dcterms:created>
  <dcterms:modified xsi:type="dcterms:W3CDTF">2023-03-12T01:42:56Z</dcterms:modified>
</cp:coreProperties>
</file>