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\\Hdlogika\k\Backup_19_08_2021\Unidade_D\K\LEATICIA\Luiz Fernando\Boletos_Automation\Office-automation\"/>
    </mc:Choice>
  </mc:AlternateContent>
  <xr:revisionPtr revIDLastSave="0" documentId="13_ncr:1_{733AA826-2593-45E2-B0A1-1D37EE647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norario" sheetId="1" r:id="rId1"/>
    <sheet name="EMAILWPP" sheetId="2" r:id="rId2"/>
  </sheets>
  <definedNames>
    <definedName name="_GoBack" localSheetId="0">honorario!#REF!</definedName>
  </definedNames>
  <calcPr calcId="191029"/>
</workbook>
</file>

<file path=xl/calcChain.xml><?xml version="1.0" encoding="utf-8"?>
<calcChain xmlns="http://schemas.openxmlformats.org/spreadsheetml/2006/main">
  <c r="V22" i="1" l="1"/>
  <c r="V21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V89" i="1"/>
  <c r="A50" i="2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46" i="2"/>
  <c r="A47" i="2" s="1"/>
  <c r="A2" i="2"/>
  <c r="A3" i="2" s="1"/>
  <c r="A4" i="2" s="1"/>
  <c r="A5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4" i="2" s="1"/>
  <c r="A35" i="2" s="1"/>
  <c r="A36" i="2" s="1"/>
  <c r="A37" i="2" s="1"/>
  <c r="A39" i="2" s="1"/>
  <c r="A40" i="2" s="1"/>
  <c r="A41" i="2" s="1"/>
  <c r="A42" i="2" s="1"/>
  <c r="A44" i="2" s="1"/>
  <c r="S93" i="1"/>
  <c r="C93" i="1"/>
  <c r="V92" i="1"/>
  <c r="V91" i="1"/>
  <c r="V90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93" i="1" l="1"/>
</calcChain>
</file>

<file path=xl/sharedStrings.xml><?xml version="1.0" encoding="utf-8"?>
<sst xmlns="http://schemas.openxmlformats.org/spreadsheetml/2006/main" count="548" uniqueCount="286">
  <si>
    <t xml:space="preserve">3 EMPREITEIRAS BJM </t>
  </si>
  <si>
    <t>Claudio</t>
  </si>
  <si>
    <t>A. DOS SANTOS - FESTAS</t>
  </si>
  <si>
    <t>EMAIL</t>
  </si>
  <si>
    <t>andreya-santos@hotmail.com</t>
  </si>
  <si>
    <t>ABRÃO &amp; SILVA LTDA</t>
  </si>
  <si>
    <t>SIMONE</t>
  </si>
  <si>
    <t>AFG GONZALES - CLINICA MEDICA</t>
  </si>
  <si>
    <t>WPP-ALESSANDRA</t>
  </si>
  <si>
    <t>AJ MONTAGENS INDUSTRIAIS LTDA</t>
  </si>
  <si>
    <t>aj.montagens@hotmail.com</t>
  </si>
  <si>
    <t>AMH REP E INTERMEDIÇÃO</t>
  </si>
  <si>
    <t>AP RODOLPHO &amp; CIA LTDA</t>
  </si>
  <si>
    <t>ARTLAJES IND E COM. ART. CIMENTO LTDA</t>
  </si>
  <si>
    <t>ASPEN MATERIAIS PARA CONSTRUÇÃO LTDA</t>
  </si>
  <si>
    <t>ATHOS PEÇAS E SERVIÇOS LTDA</t>
  </si>
  <si>
    <t>ATHOS SERVIÇOS E LOCAÇÕES</t>
  </si>
  <si>
    <t xml:space="preserve">BARBOSA E CARVALHO ADVOGADOS ASSOCIADOS </t>
  </si>
  <si>
    <t xml:space="preserve">EMAIL </t>
  </si>
  <si>
    <t>ulissesalexandre@barbosacarvalhoadvogados.adv.br</t>
  </si>
  <si>
    <t>BRUNA FERNANDA GONZALES</t>
  </si>
  <si>
    <t>b_gonzales_@hotmail.com</t>
  </si>
  <si>
    <t>BGF COMERCIAL LTDA</t>
  </si>
  <si>
    <t>CAMPOS E HOSHINO LTDA</t>
  </si>
  <si>
    <t>financeiro@vizzanomoveis.com.br</t>
  </si>
  <si>
    <t xml:space="preserve">CARLOS A DO AMARAL </t>
  </si>
  <si>
    <t>WPP-CARLOS</t>
  </si>
  <si>
    <t>CARRILLO &amp; BARBOSA LTDA</t>
  </si>
  <si>
    <t>CAUS COMÉRCIO DE TINTAS LTDA</t>
  </si>
  <si>
    <t>CF MONTAGENS</t>
  </si>
  <si>
    <t>WPP-NEI</t>
  </si>
  <si>
    <t>CONDOMINIO RESIDENCIAL EQUADOR</t>
  </si>
  <si>
    <t>ISA</t>
  </si>
  <si>
    <t>CONDOMINIO SHOPPING INGLATERRA</t>
  </si>
  <si>
    <t>CONSTRUCERTO MAT. CONSTRUÇÃO LTDA</t>
  </si>
  <si>
    <t>D.R. DA SILVA - TERRAPLANAGEM</t>
  </si>
  <si>
    <t>WPP-ANGELA</t>
  </si>
  <si>
    <t>DR. LUIZ CARLOS BAZZO</t>
  </si>
  <si>
    <t>EMAIL, BOLETO</t>
  </si>
  <si>
    <t>xinaglia@hotmail.com (boleto)</t>
  </si>
  <si>
    <t>ERICO AUGUSTO DOS REIS ANDRADE CONFECÇÕES - ME</t>
  </si>
  <si>
    <t>precojustostore@gmail.com</t>
  </si>
  <si>
    <t>ESTAÇÃO D'FRENTE IND E COM DE CONF. LTDA</t>
  </si>
  <si>
    <t>F.M.C CONSTRUÇÕES - EIRELI</t>
  </si>
  <si>
    <t>WPP-PABLO</t>
  </si>
  <si>
    <t>FABIO BRASILINO ADVOGADOS ASSOCIADOS</t>
  </si>
  <si>
    <t>WPP-FABIO</t>
  </si>
  <si>
    <t>FAMA REPRESENTAÇÃO COMERCIAL</t>
  </si>
  <si>
    <t>WPP-MARCELO</t>
  </si>
  <si>
    <t>FAZAN &amp; CIA LTDA</t>
  </si>
  <si>
    <t>financeiro@fazan.ind.br</t>
  </si>
  <si>
    <t>FAZAN ETIQUETAS METALICAS LTDA</t>
  </si>
  <si>
    <t>FINI &amp; SANTOS LTDA</t>
  </si>
  <si>
    <t>WPP-SILVIA</t>
  </si>
  <si>
    <t>FLORESCE NERCANTIL</t>
  </si>
  <si>
    <t>FAED DECORAÇOES LTDA</t>
  </si>
  <si>
    <t>CLÁUDIO COBRA</t>
  </si>
  <si>
    <t>FURUTA &amp; CIA LTDA</t>
  </si>
  <si>
    <t>lidiafuruta@hotmail.com</t>
  </si>
  <si>
    <t>GCN PAPELARIA E INFORMATICA LTDA</t>
  </si>
  <si>
    <t>WPP-MARCOS</t>
  </si>
  <si>
    <t>GERALDO MAURO PEREIRA</t>
  </si>
  <si>
    <t>HART COMERCIAL</t>
  </si>
  <si>
    <t>WPP ITALO</t>
  </si>
  <si>
    <t>HARTHMAN MOVEIS ARTESANAIS LTDA</t>
  </si>
  <si>
    <t>HOSPI BIO IND. E COM. DE MOVEIS HOSPITALARES - EIRELI</t>
  </si>
  <si>
    <t>IGREJA PRESBITERIANA DE CAMBE</t>
  </si>
  <si>
    <t>WPP - MATEUS</t>
  </si>
  <si>
    <t>IMOBILIARIA MATRIZ</t>
  </si>
  <si>
    <t>WPP-ANDRE</t>
  </si>
  <si>
    <t>INE MAT P/ CONSTRUÇÃO</t>
  </si>
  <si>
    <t>WPP</t>
  </si>
  <si>
    <t>ISOLUX MONTAGEM DE ESTRUTURA LTDA</t>
  </si>
  <si>
    <t>obras.isolux@gmail.com</t>
  </si>
  <si>
    <t>JOHANNES MARKUS GEYER</t>
  </si>
  <si>
    <t>JUNQUEIRA SERVICOS DE ARQUITETURA LTDA</t>
  </si>
  <si>
    <t>WPP-DENISE</t>
  </si>
  <si>
    <t>KM COMERCIAL DE MADEIRAS LTDA</t>
  </si>
  <si>
    <t>WPP-KARINA</t>
  </si>
  <si>
    <t>L.A. COMERCIDO DE COLCHOES</t>
  </si>
  <si>
    <t>LAION ROCK ADVOGADOS ASSOCIADOS</t>
  </si>
  <si>
    <t>WPP-LAION</t>
  </si>
  <si>
    <t>LICITAMED PRIME COMERCIAL LTDA</t>
  </si>
  <si>
    <t>M F MONTAGENS INDUSTRIAIS</t>
  </si>
  <si>
    <t>WPP-FABIANO</t>
  </si>
  <si>
    <t>M.I. TOZONI CONFECÇÕES - EIRELI</t>
  </si>
  <si>
    <t>M.J. BASSO - MADEIRAS</t>
  </si>
  <si>
    <t>elaine.basso.candido@gmail.com</t>
  </si>
  <si>
    <t>MABEZA ESTRUTURAS METALICAS - EIRELI</t>
  </si>
  <si>
    <t xml:space="preserve">MABEZA MONTAGENS INDUSTRIAIS </t>
  </si>
  <si>
    <t>MADEIREIRA CHAVANTES LTDA</t>
  </si>
  <si>
    <t>MARCELO NAZARE TEIXEIRA E CIA LTDA</t>
  </si>
  <si>
    <t>MARIA JULIA FERREIRA</t>
  </si>
  <si>
    <t>MAX ROYAL IMOBILIARIA</t>
  </si>
  <si>
    <t>maxroyalimobiliaria@hotmail.com</t>
  </si>
  <si>
    <t>METODO MUSICAL CAMBE LTDA</t>
  </si>
  <si>
    <t>daianesantoshernandes@gmail.com (conferir se cobra ainda)</t>
  </si>
  <si>
    <t>ML FAZAN IND. E COM DE ETIQ. MET. LTDA</t>
  </si>
  <si>
    <t>MONTERREI CHAPAS</t>
  </si>
  <si>
    <t>WPP-FABIANE</t>
  </si>
  <si>
    <t>MONTERREI MONTAGENS INDUSTRIAIS - EIRELI</t>
  </si>
  <si>
    <t>MOREIRA COMÉRCIO DE MÁRMORES E GRANITOS LTDA</t>
  </si>
  <si>
    <t>WPP-CLAUDIO</t>
  </si>
  <si>
    <t>N. HILLEBRAND FRANZON - ME</t>
  </si>
  <si>
    <t>nayara.franzon@famed.ufal.br</t>
  </si>
  <si>
    <t>NATÛ FUNCIONAL LTDA</t>
  </si>
  <si>
    <t>WPP-LAURA</t>
  </si>
  <si>
    <t>NNG ALIMENTOS</t>
  </si>
  <si>
    <t>EMAIL Rico</t>
  </si>
  <si>
    <t>rpa</t>
  </si>
  <si>
    <t>ODONTO CAMBE LTDA</t>
  </si>
  <si>
    <t>WPP- JOSÉ</t>
  </si>
  <si>
    <t>PABLO CORTEZ &amp; CIA LTDA</t>
  </si>
  <si>
    <t>PACCOLA E SILVA IND. E COM. DE VESTUARIO LTDA</t>
  </si>
  <si>
    <t>WPP-MARIANA</t>
  </si>
  <si>
    <t>R.KLOSS FRANÇA - DENTISTA - ME</t>
  </si>
  <si>
    <t>WPP-GRAZIELA</t>
  </si>
  <si>
    <t>R.W. TOLEDO RECUPERADORA - ME</t>
  </si>
  <si>
    <t>RAPHAEL ANDRE NETO</t>
  </si>
  <si>
    <t xml:space="preserve">REFA REPRESENTAÇÃO COMERCIAL </t>
  </si>
  <si>
    <t>fabiorepresenta01@hotmail.com</t>
  </si>
  <si>
    <t>RHODEN &amp; DIAS LTDA</t>
  </si>
  <si>
    <t>WPP-TIAGO</t>
  </si>
  <si>
    <t>RICO PALHANO ALIMENTOS LTDA</t>
  </si>
  <si>
    <t>ricopalhano@sercomtel.com.br</t>
  </si>
  <si>
    <t xml:space="preserve">S DE OLIVEIRA MARQUES RIDÃO </t>
  </si>
  <si>
    <t>luminosos3r@yahoo.com.br</t>
  </si>
  <si>
    <t>SERRALHERIA MKM LTDA</t>
  </si>
  <si>
    <t>SILVA &amp; SILVA - MARMORARIA</t>
  </si>
  <si>
    <t>WPP-FLAVIO</t>
  </si>
  <si>
    <t>SOARES &amp; TIMOTEO LTDA</t>
  </si>
  <si>
    <t>marly_impacto@sercomtel.com.br</t>
  </si>
  <si>
    <t>SSR CAUS - AÇOUGUE</t>
  </si>
  <si>
    <t>STHAL PR FERRO E ACO LTDA</t>
  </si>
  <si>
    <t>WPP-BRUNO</t>
  </si>
  <si>
    <t>T. CORREA COSTA CLINICA DE SAUDE - ME</t>
  </si>
  <si>
    <t>WPP-TAMIRES</t>
  </si>
  <si>
    <t>TEIXEIRA &amp; SAVAREGO</t>
  </si>
  <si>
    <t>USILASER CHAPAS LTDA</t>
  </si>
  <si>
    <t>WPP-MARJORIY</t>
  </si>
  <si>
    <t>USILONDRI - SERVICOS DE USINAGEM LTDA</t>
  </si>
  <si>
    <t>UTM DESENVOLVIMENTO EDUCACIONAL LTDA</t>
  </si>
  <si>
    <t>rosepaduaribeiro@gmail.com</t>
  </si>
  <si>
    <t>STAHL SC FERRO E AÇO LTDA</t>
  </si>
  <si>
    <t>ZAUPA CARDANS LTDA</t>
  </si>
  <si>
    <t>financeirocambe@zaupacardans.com.br</t>
  </si>
  <si>
    <t>ZANATTA INDUSTRIA DE TELHAS LTDA</t>
  </si>
  <si>
    <t>EMPRESA</t>
  </si>
  <si>
    <t xml:space="preserve"> HONORARIOS </t>
  </si>
  <si>
    <t>REF</t>
  </si>
  <si>
    <t>REF2</t>
  </si>
  <si>
    <t>REF3</t>
  </si>
  <si>
    <t xml:space="preserve"> DEC IRPF </t>
  </si>
  <si>
    <t>REF4</t>
  </si>
  <si>
    <t>CAGED</t>
  </si>
  <si>
    <t>REF5</t>
  </si>
  <si>
    <t>ENCEXERCIC. 2ª PARCELA</t>
  </si>
  <si>
    <t>REF7</t>
  </si>
  <si>
    <t xml:space="preserve"> FOTOCOPIAS  </t>
  </si>
  <si>
    <t>REF8</t>
  </si>
  <si>
    <t xml:space="preserve"> SALDO ANT </t>
  </si>
  <si>
    <t>REF 9</t>
  </si>
  <si>
    <t xml:space="preserve"> OUTRAS </t>
  </si>
  <si>
    <t>REF10</t>
  </si>
  <si>
    <t>DESCRIÇÃO DE OUTRAS</t>
  </si>
  <si>
    <t xml:space="preserve"> TOTAL </t>
  </si>
  <si>
    <t>simone</t>
  </si>
  <si>
    <t>claudio</t>
  </si>
  <si>
    <t>email</t>
  </si>
  <si>
    <t>CNPJ</t>
  </si>
  <si>
    <t>sim</t>
  </si>
  <si>
    <t>34.638.212/0001-10</t>
  </si>
  <si>
    <t>04.534.256/0001-30</t>
  </si>
  <si>
    <t>24.596.976/0001-37</t>
  </si>
  <si>
    <t>16.825.489/0001-70</t>
  </si>
  <si>
    <t>46.403.149.0001/12</t>
  </si>
  <si>
    <t>81.116.949/0001-53</t>
  </si>
  <si>
    <t>82.373.127/0001-10</t>
  </si>
  <si>
    <t>04.361.522/0001-70</t>
  </si>
  <si>
    <t>20.102.134/0001-20</t>
  </si>
  <si>
    <t>44.662.882/0001-26</t>
  </si>
  <si>
    <t>41.609.653/0001-50</t>
  </si>
  <si>
    <t>RECALC. FGTS</t>
  </si>
  <si>
    <t>luiz.logika@gmail.com</t>
  </si>
  <si>
    <t>37.650.759/0001-20</t>
  </si>
  <si>
    <t>BRUNA FERNANDA GONZALES SOCIEDADE INDIVIDUAL DE ADV</t>
  </si>
  <si>
    <t>53.145.088/0001-04</t>
  </si>
  <si>
    <t>10.738.654/0001-70</t>
  </si>
  <si>
    <t>01.702.523/0001-42</t>
  </si>
  <si>
    <t>08.277.441/0001-47</t>
  </si>
  <si>
    <t>82.343.708/0001-00</t>
  </si>
  <si>
    <t>C.F. MONTAGENS E INSTALAÇÕES</t>
  </si>
  <si>
    <t>55.197.410/0001-66</t>
  </si>
  <si>
    <t>14.205.754/0001-92</t>
  </si>
  <si>
    <t>03.445.885/0001-20</t>
  </si>
  <si>
    <t>11.268.543/0001-00</t>
  </si>
  <si>
    <t>00.296.238/0001-06</t>
  </si>
  <si>
    <t>30.857.760/0001-80</t>
  </si>
  <si>
    <t>23.443.739/0001-73</t>
  </si>
  <si>
    <t>18.017.393/0001-01</t>
  </si>
  <si>
    <t>07.233.306/0001-37</t>
  </si>
  <si>
    <t>44.945.514/0001-95</t>
  </si>
  <si>
    <t>97.492.508/0001-96</t>
  </si>
  <si>
    <t>FAED DECORAÇÕES LTDA</t>
  </si>
  <si>
    <t>06.989.433/0001-06</t>
  </si>
  <si>
    <t>FERREIRA E PELLEGRINE LTDA</t>
  </si>
  <si>
    <t>16.097.013/0001-60</t>
  </si>
  <si>
    <t>FLORESCE MERCANTIL LTDA</t>
  </si>
  <si>
    <t>02.143.789/0001-65</t>
  </si>
  <si>
    <t>78.558.277/0001-21</t>
  </si>
  <si>
    <t>07.085.193/0001-70</t>
  </si>
  <si>
    <t>DESCONTO</t>
  </si>
  <si>
    <t>16.566.834/0001-07</t>
  </si>
  <si>
    <t>HART COMERCIAL LTDA</t>
  </si>
  <si>
    <t>22.444.499/0001-69</t>
  </si>
  <si>
    <t>37.921.691/0001-76</t>
  </si>
  <si>
    <t>11.192.559/0001-87</t>
  </si>
  <si>
    <t>78.030.442/0001-78</t>
  </si>
  <si>
    <t>82.435.306/0001-35</t>
  </si>
  <si>
    <t>INE MATERIAIS P/ CONTRUÇÕES LTDA.</t>
  </si>
  <si>
    <t>19.643.389/0001-11</t>
  </si>
  <si>
    <t>36.095.410/0001-00</t>
  </si>
  <si>
    <t xml:space="preserve">JOMAR INDUSTRIA METALURGICA LTDA </t>
  </si>
  <si>
    <t>22.659.140/0001-09</t>
  </si>
  <si>
    <t>51.254.176/0001-00</t>
  </si>
  <si>
    <t>00.829.310/0001-13</t>
  </si>
  <si>
    <t>L.A. COMERCIO DE COLCHOES</t>
  </si>
  <si>
    <t>48.807.857/0001-44</t>
  </si>
  <si>
    <t>42.203.145/0001-28</t>
  </si>
  <si>
    <t>22.175.359/0001-32</t>
  </si>
  <si>
    <t>07.199.000/0001-01</t>
  </si>
  <si>
    <t>27.808.141/0001-91</t>
  </si>
  <si>
    <t>23.811.493/0001-45</t>
  </si>
  <si>
    <t>30.805.003/0001-63</t>
  </si>
  <si>
    <t>04.265.851/0001-17</t>
  </si>
  <si>
    <t>77.244.838/0001-55</t>
  </si>
  <si>
    <t>06.888.397/0001-86</t>
  </si>
  <si>
    <t>42.908.917/0001-39</t>
  </si>
  <si>
    <t>85.027.837/0001-87</t>
  </si>
  <si>
    <t>MONTERREI CHAPAS LTDA</t>
  </si>
  <si>
    <t>54.382.028/0001-60</t>
  </si>
  <si>
    <t>03.164.692/0001-00</t>
  </si>
  <si>
    <t>30.994.779/0001-79</t>
  </si>
  <si>
    <t>31.536.243/0001-72</t>
  </si>
  <si>
    <t>RPA ALIMENTOS LTDA</t>
  </si>
  <si>
    <t>77.347.193/0001-86</t>
  </si>
  <si>
    <t>52.933.411/0001-33</t>
  </si>
  <si>
    <t>04.818.014/0001-78</t>
  </si>
  <si>
    <t>15.553.497/0001-42</t>
  </si>
  <si>
    <t>29.263.730/0001-67</t>
  </si>
  <si>
    <t>18.835.507/0001-20</t>
  </si>
  <si>
    <t>115.780.179-04</t>
  </si>
  <si>
    <t>32.229.877/0001-45</t>
  </si>
  <si>
    <t>10.769.556/0001-09</t>
  </si>
  <si>
    <t>13.528.531/0001-01</t>
  </si>
  <si>
    <t>28.946.517/0001-97</t>
  </si>
  <si>
    <t>SAPATARIA NOVA LTDA</t>
  </si>
  <si>
    <t>48.459.134/0001-00</t>
  </si>
  <si>
    <t>36.473.412/0001-96</t>
  </si>
  <si>
    <t>28.141.743/0001-09</t>
  </si>
  <si>
    <t>11.542.119/0001-02</t>
  </si>
  <si>
    <t>STAHL PR FERRO E ACO LTDA</t>
  </si>
  <si>
    <t>49.799.785/0001-01</t>
  </si>
  <si>
    <t>25.012.856/0001-08</t>
  </si>
  <si>
    <t>75.203.059/0001-86</t>
  </si>
  <si>
    <t>42.286.844/0001-90</t>
  </si>
  <si>
    <t>35.696.342/0001-72</t>
  </si>
  <si>
    <t>05.780.488/0001-30</t>
  </si>
  <si>
    <t>31.002.897/0001-16</t>
  </si>
  <si>
    <t>03.426.078/0001-60</t>
  </si>
  <si>
    <t>37.525.655/0001-93</t>
  </si>
  <si>
    <t>TOTAL</t>
  </si>
  <si>
    <t>VERSATIL TELECOMUNICACOES LTDA</t>
  </si>
  <si>
    <t>57.808.017/0001-97</t>
  </si>
  <si>
    <t>AMH REP. E INTERMEDIAÇÃO DE NEGOCIOS LTDA</t>
  </si>
  <si>
    <t>CPF</t>
  </si>
  <si>
    <t>tem cpf</t>
  </si>
  <si>
    <t>733.342.789.72</t>
  </si>
  <si>
    <t>CONDOMINIO INGLATERRA</t>
  </si>
  <si>
    <t>05.911.861/0001-45</t>
  </si>
  <si>
    <t>VCTO</t>
  </si>
  <si>
    <t>10/12/2024</t>
  </si>
  <si>
    <t>06/12/2024</t>
  </si>
  <si>
    <t>25/12/2024</t>
  </si>
  <si>
    <t>vcto</t>
  </si>
  <si>
    <t>JC ESTRUTURAS METALICAS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</si>
</sst>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$&quot;\ #,##0.00;\-&quot;R$&quot;\ #,##0.00"/>
    <numFmt numFmtId="164" formatCode="yyyy"/>
  </numFmts>
  <fonts count="17" x14ac:knownFonts="1">
    <font>
      <sz val="11"/>
      <color theme="1"/>
      <name val="Calibri"/>
      <family val="2"/>
      <scheme val="minor"/>
    </font>
    <font>
      <sz val="8"/>
      <color rgb="FF00B050"/>
      <name val="Arial"/>
      <family val="2"/>
    </font>
    <font>
      <sz val="11"/>
      <color rgb="FF00B050"/>
      <name val="Calibri"/>
      <family val="2"/>
    </font>
    <font>
      <u/>
      <sz val="11"/>
      <color rgb="FF0000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7"/>
      <color rgb="FF00B050"/>
      <name val="Arial"/>
      <family val="2"/>
    </font>
    <font>
      <sz val="10"/>
      <color rgb="FF00B050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3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3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3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7" fontId="8" fillId="0" borderId="1" xfId="0" applyNumberFormat="1" applyFont="1" applyBorder="1" applyAlignment="1">
      <alignment horizontal="center" wrapText="1"/>
    </xf>
    <xf numFmtId="17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3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7" fontId="10" fillId="0" borderId="1" xfId="0" applyNumberFormat="1" applyFont="1" applyBorder="1" applyAlignment="1">
      <alignment horizontal="right" wrapText="1"/>
    </xf>
    <xf numFmtId="17" fontId="10" fillId="0" borderId="1" xfId="0" applyNumberFormat="1" applyFont="1" applyBorder="1" applyAlignment="1">
      <alignment horizontal="right" wrapText="1"/>
    </xf>
    <xf numFmtId="164" fontId="10" fillId="0" borderId="1" xfId="0" applyNumberFormat="1" applyFont="1" applyBorder="1" applyAlignment="1">
      <alignment horizontal="right" wrapText="1"/>
    </xf>
    <xf numFmtId="7" fontId="10" fillId="2" borderId="1" xfId="0" applyNumberFormat="1" applyFont="1" applyFill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7" fontId="11" fillId="0" borderId="1" xfId="0" applyNumberFormat="1" applyFont="1" applyBorder="1" applyAlignment="1">
      <alignment horizontal="right" wrapText="1"/>
    </xf>
    <xf numFmtId="7" fontId="12" fillId="0" borderId="3" xfId="0" applyNumberFormat="1" applyFont="1" applyBorder="1" applyAlignment="1">
      <alignment horizontal="right" wrapText="1"/>
    </xf>
    <xf numFmtId="0" fontId="12" fillId="0" borderId="3" xfId="0" applyFont="1" applyBorder="1" applyAlignment="1">
      <alignment horizontal="right" wrapText="1"/>
    </xf>
    <xf numFmtId="17" fontId="13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horizontal="left" wrapText="1"/>
    </xf>
    <xf numFmtId="0" fontId="10" fillId="0" borderId="3" xfId="0" applyFont="1" applyBorder="1" applyAlignment="1">
      <alignment horizontal="left" wrapText="1"/>
    </xf>
    <xf numFmtId="0" fontId="11" fillId="0" borderId="1" xfId="0" applyFont="1" applyBorder="1" applyAlignment="1">
      <alignment horizontal="left"/>
    </xf>
    <xf numFmtId="7" fontId="11" fillId="0" borderId="1" xfId="0" applyNumberFormat="1" applyFont="1" applyBorder="1" applyAlignment="1">
      <alignment horizontal="right"/>
    </xf>
    <xf numFmtId="7" fontId="0" fillId="0" borderId="0" xfId="0" applyNumberFormat="1"/>
    <xf numFmtId="17" fontId="0" fillId="0" borderId="0" xfId="0" applyNumberFormat="1" applyAlignment="1">
      <alignment wrapText="1"/>
    </xf>
    <xf numFmtId="7" fontId="16" fillId="0" borderId="3" xfId="0" applyNumberFormat="1" applyFont="1" applyBorder="1" applyAlignment="1">
      <alignment horizontal="right"/>
    </xf>
    <xf numFmtId="7" fontId="0" fillId="0" borderId="0" xfId="0" applyNumberFormat="1" applyAlignment="1">
      <alignment wrapText="1"/>
    </xf>
    <xf numFmtId="2" fontId="8" fillId="0" borderId="4" xfId="0" applyNumberFormat="1" applyFont="1" applyBorder="1" applyAlignment="1">
      <alignment horizontal="center" wrapText="1"/>
    </xf>
    <xf numFmtId="2" fontId="0" fillId="0" borderId="0" xfId="0" applyNumberFormat="1"/>
    <xf numFmtId="2" fontId="14" fillId="0" borderId="3" xfId="0" applyNumberFormat="1" applyFont="1" applyBorder="1" applyAlignment="1">
      <alignment horizontal="left"/>
    </xf>
    <xf numFmtId="0" fontId="0" fillId="0" borderId="0" xfId="0" quotePrefix="1"/>
    <xf numFmtId="2" fontId="8" fillId="0" borderId="1" xfId="0" applyNumberFormat="1" applyFont="1" applyBorder="1" applyAlignment="1">
      <alignment horizontal="center" wrapText="1"/>
    </xf>
    <xf numFmtId="2" fontId="11" fillId="0" borderId="1" xfId="0" applyNumberFormat="1" applyFont="1" applyBorder="1" applyAlignment="1">
      <alignment horizontal="right" wrapText="1"/>
    </xf>
    <xf numFmtId="2" fontId="0" fillId="0" borderId="0" xfId="0" applyNumberFormat="1" applyAlignment="1">
      <alignment wrapText="1"/>
    </xf>
    <xf numFmtId="49" fontId="8" fillId="0" borderId="1" xfId="0" applyNumberFormat="1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right" wrapText="1"/>
    </xf>
    <xf numFmtId="49" fontId="11" fillId="0" borderId="1" xfId="0" applyNumberFormat="1" applyFont="1" applyBorder="1" applyAlignment="1">
      <alignment horizontal="right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246"/>
  <sheetViews>
    <sheetView tabSelected="1" zoomScale="85" zoomScaleNormal="85" workbookViewId="0">
      <pane ySplit="1" topLeftCell="A43" activePane="bottomLeft" state="frozen"/>
      <selection pane="bottomLeft" activeCell="C48" sqref="C48"/>
    </sheetView>
  </sheetViews>
  <sheetFormatPr defaultRowHeight="15" x14ac:dyDescent="0.25"/>
  <cols>
    <col min="1" max="1" width="6.140625" style="15" customWidth="1"/>
    <col min="2" max="2" width="58.7109375" bestFit="1" customWidth="1"/>
    <col min="3" max="3" width="14" style="38" bestFit="1" customWidth="1"/>
    <col min="4" max="4" width="6.7109375" style="39" bestFit="1" customWidth="1"/>
    <col min="5" max="5" width="13.42578125" style="16" bestFit="1" customWidth="1"/>
    <col min="6" max="6" width="13" style="16" bestFit="1" customWidth="1"/>
    <col min="7" max="7" width="18.85546875" style="52" customWidth="1"/>
    <col min="8" max="9" width="12.140625" style="16" bestFit="1" customWidth="1"/>
    <col min="10" max="10" width="11.5703125" style="16" bestFit="1" customWidth="1"/>
    <col min="11" max="11" width="4" bestFit="1" customWidth="1"/>
    <col min="12" max="12" width="7.42578125" style="16" bestFit="1" customWidth="1"/>
    <col min="13" max="13" width="13.28515625" style="16" bestFit="1" customWidth="1"/>
    <col min="14" max="14" width="6.7109375" style="16" bestFit="1" customWidth="1"/>
    <col min="15" max="15" width="8.140625" style="16" bestFit="1" customWidth="1"/>
    <col min="16" max="16" width="3" style="16" bestFit="1" customWidth="1"/>
    <col min="17" max="17" width="6" style="16" bestFit="1" customWidth="1"/>
    <col min="18" max="18" width="3" style="16" bestFit="1" customWidth="1"/>
    <col min="19" max="19" width="12.140625" style="41" bestFit="1" customWidth="1"/>
    <col min="20" max="20" width="10.42578125" style="16" bestFit="1" customWidth="1"/>
    <col min="21" max="21" width="15.140625" style="16" bestFit="1" customWidth="1"/>
    <col min="22" max="22" width="12.7109375" style="48" bestFit="1" customWidth="1"/>
    <col min="23" max="23" width="23.85546875" bestFit="1" customWidth="1"/>
    <col min="24" max="25" width="13.5703125" style="16" bestFit="1" customWidth="1"/>
    <col min="26" max="26" width="13.5703125" bestFit="1" customWidth="1"/>
    <col min="27" max="27" width="20.85546875" style="43" bestFit="1" customWidth="1"/>
    <col min="28" max="105" width="13.5703125" bestFit="1" customWidth="1"/>
  </cols>
  <sheetData>
    <row r="1" spans="1:30" s="16" customFormat="1" ht="63.75" customHeight="1" x14ac:dyDescent="0.25">
      <c r="A1" s="17"/>
      <c r="B1" s="18" t="s">
        <v>147</v>
      </c>
      <c r="C1" s="19" t="s">
        <v>148</v>
      </c>
      <c r="D1" s="20" t="s">
        <v>149</v>
      </c>
      <c r="E1" s="18">
        <v>13</v>
      </c>
      <c r="F1" s="21" t="s">
        <v>150</v>
      </c>
      <c r="G1" s="49" t="s">
        <v>280</v>
      </c>
      <c r="H1" s="21" t="s">
        <v>151</v>
      </c>
      <c r="I1" s="18" t="s">
        <v>152</v>
      </c>
      <c r="J1" s="21" t="s">
        <v>153</v>
      </c>
      <c r="K1" s="18" t="s">
        <v>154</v>
      </c>
      <c r="L1" s="21" t="s">
        <v>155</v>
      </c>
      <c r="M1" s="18" t="s">
        <v>156</v>
      </c>
      <c r="N1" s="21" t="s">
        <v>157</v>
      </c>
      <c r="O1" s="18" t="s">
        <v>158</v>
      </c>
      <c r="P1" s="21" t="s">
        <v>159</v>
      </c>
      <c r="Q1" s="18" t="s">
        <v>160</v>
      </c>
      <c r="R1" s="21" t="s">
        <v>161</v>
      </c>
      <c r="S1" s="19" t="s">
        <v>162</v>
      </c>
      <c r="T1" s="21" t="s">
        <v>163</v>
      </c>
      <c r="U1" s="18" t="s">
        <v>164</v>
      </c>
      <c r="V1" s="46" t="s">
        <v>165</v>
      </c>
      <c r="W1" s="22" t="s">
        <v>3</v>
      </c>
      <c r="X1" s="22" t="s">
        <v>166</v>
      </c>
      <c r="Y1" s="22" t="s">
        <v>167</v>
      </c>
      <c r="Z1" s="22" t="s">
        <v>168</v>
      </c>
      <c r="AA1" s="42" t="s">
        <v>169</v>
      </c>
      <c r="AB1" s="16" t="s">
        <v>275</v>
      </c>
      <c r="AC1" s="16" t="s">
        <v>276</v>
      </c>
      <c r="AD1" s="16" t="s">
        <v>284</v>
      </c>
    </row>
    <row r="2" spans="1:30" ht="16.5" customHeight="1" x14ac:dyDescent="0.25">
      <c r="A2" s="23">
        <v>1</v>
      </c>
      <c r="B2" s="24" t="s">
        <v>0</v>
      </c>
      <c r="C2" s="25">
        <v>706</v>
      </c>
      <c r="D2" s="26">
        <v>45566</v>
      </c>
      <c r="E2" s="25">
        <v>353</v>
      </c>
      <c r="F2" s="27"/>
      <c r="G2" s="50"/>
      <c r="H2" s="25"/>
      <c r="I2" s="25"/>
      <c r="J2" s="27"/>
      <c r="K2" s="25"/>
      <c r="L2" s="26"/>
      <c r="M2" s="25"/>
      <c r="N2" s="26"/>
      <c r="O2" s="28"/>
      <c r="P2" s="26"/>
      <c r="Q2" s="29"/>
      <c r="R2" s="29"/>
      <c r="S2" s="25"/>
      <c r="T2" s="26"/>
      <c r="U2" s="24"/>
      <c r="V2" s="47">
        <f t="shared" ref="V2:V33" si="0">C2+E2+G2+I2+K2+M2+O2+Q2+S2</f>
        <v>1059</v>
      </c>
      <c r="X2" s="31"/>
      <c r="Y2" s="32" t="s">
        <v>170</v>
      </c>
      <c r="AD2" s="50" t="s">
        <v>281</v>
      </c>
    </row>
    <row r="3" spans="1:30" ht="16.5" customHeight="1" x14ac:dyDescent="0.25">
      <c r="A3" s="23">
        <v>2</v>
      </c>
      <c r="B3" s="24" t="s">
        <v>2</v>
      </c>
      <c r="C3" s="25">
        <v>320</v>
      </c>
      <c r="D3" s="26">
        <v>45566</v>
      </c>
      <c r="E3" s="25">
        <v>160</v>
      </c>
      <c r="F3" s="27"/>
      <c r="G3" s="50"/>
      <c r="H3" s="25"/>
      <c r="I3" s="25"/>
      <c r="J3" s="27"/>
      <c r="K3" s="25"/>
      <c r="L3" s="26"/>
      <c r="M3" s="25"/>
      <c r="N3" s="26"/>
      <c r="O3" s="28"/>
      <c r="P3" s="26"/>
      <c r="Q3" s="29"/>
      <c r="R3" s="29"/>
      <c r="S3" s="25"/>
      <c r="T3" s="26"/>
      <c r="U3" s="24"/>
      <c r="V3" s="47">
        <f t="shared" si="0"/>
        <v>480</v>
      </c>
      <c r="X3" s="31"/>
      <c r="Y3" s="31"/>
      <c r="Z3" t="s">
        <v>170</v>
      </c>
      <c r="AA3" s="43" t="s">
        <v>171</v>
      </c>
      <c r="AD3" s="50" t="s">
        <v>283</v>
      </c>
    </row>
    <row r="4" spans="1:30" ht="16.5" customHeight="1" x14ac:dyDescent="0.25">
      <c r="A4" s="23">
        <v>3</v>
      </c>
      <c r="B4" s="24" t="s">
        <v>5</v>
      </c>
      <c r="C4" s="25">
        <v>1150</v>
      </c>
      <c r="D4" s="26">
        <v>45566</v>
      </c>
      <c r="E4" s="25">
        <v>575</v>
      </c>
      <c r="F4" s="27"/>
      <c r="G4" s="50"/>
      <c r="H4" s="25"/>
      <c r="I4" s="25"/>
      <c r="J4" s="27"/>
      <c r="K4" s="25"/>
      <c r="L4" s="26"/>
      <c r="M4" s="25"/>
      <c r="N4" s="26"/>
      <c r="O4" s="28"/>
      <c r="P4" s="29"/>
      <c r="Q4" s="29"/>
      <c r="R4" s="29"/>
      <c r="S4" s="25"/>
      <c r="T4" s="26"/>
      <c r="U4" s="24"/>
      <c r="V4" s="47">
        <f t="shared" si="0"/>
        <v>1725</v>
      </c>
      <c r="X4" s="32" t="s">
        <v>170</v>
      </c>
      <c r="Y4" s="31"/>
      <c r="AA4" s="43" t="s">
        <v>172</v>
      </c>
      <c r="AD4" s="50" t="s">
        <v>281</v>
      </c>
    </row>
    <row r="5" spans="1:30" ht="16.5" customHeight="1" x14ac:dyDescent="0.25">
      <c r="A5" s="23">
        <v>4</v>
      </c>
      <c r="B5" s="24" t="s">
        <v>7</v>
      </c>
      <c r="C5" s="25">
        <v>310</v>
      </c>
      <c r="D5" s="26">
        <v>45566</v>
      </c>
      <c r="E5" s="25">
        <v>155</v>
      </c>
      <c r="F5" s="25"/>
      <c r="G5" s="50"/>
      <c r="H5" s="25"/>
      <c r="I5" s="25"/>
      <c r="J5" s="27"/>
      <c r="K5" s="25"/>
      <c r="L5" s="26"/>
      <c r="M5" s="25"/>
      <c r="N5" s="26"/>
      <c r="O5" s="28"/>
      <c r="P5" s="29"/>
      <c r="Q5" s="29"/>
      <c r="R5" s="29"/>
      <c r="S5" s="25"/>
      <c r="T5" s="26"/>
      <c r="U5" s="24"/>
      <c r="V5" s="47">
        <f t="shared" si="0"/>
        <v>465</v>
      </c>
      <c r="X5" s="31"/>
      <c r="Y5" s="31"/>
      <c r="AA5" s="43" t="s">
        <v>173</v>
      </c>
      <c r="AD5" s="50" t="s">
        <v>281</v>
      </c>
    </row>
    <row r="6" spans="1:30" ht="16.5" customHeight="1" x14ac:dyDescent="0.25">
      <c r="A6" s="23">
        <v>5</v>
      </c>
      <c r="B6" s="24" t="s">
        <v>9</v>
      </c>
      <c r="C6" s="25">
        <v>990</v>
      </c>
      <c r="D6" s="26">
        <v>45566</v>
      </c>
      <c r="E6" s="25">
        <v>495</v>
      </c>
      <c r="F6" s="27"/>
      <c r="G6" s="50"/>
      <c r="H6" s="25"/>
      <c r="I6" s="25"/>
      <c r="J6" s="29"/>
      <c r="K6" s="25"/>
      <c r="L6" s="26"/>
      <c r="M6" s="25"/>
      <c r="N6" s="26"/>
      <c r="O6" s="28"/>
      <c r="P6" s="26"/>
      <c r="Q6" s="29"/>
      <c r="R6" s="29"/>
      <c r="S6" s="25"/>
      <c r="T6" s="26"/>
      <c r="U6" s="24"/>
      <c r="V6" s="47">
        <f t="shared" si="0"/>
        <v>1485</v>
      </c>
      <c r="X6" s="31"/>
      <c r="Y6" s="31"/>
      <c r="Z6" t="s">
        <v>170</v>
      </c>
      <c r="AA6" s="43" t="s">
        <v>174</v>
      </c>
      <c r="AD6" s="50" t="s">
        <v>281</v>
      </c>
    </row>
    <row r="7" spans="1:30" ht="16.5" customHeight="1" x14ac:dyDescent="0.25">
      <c r="A7" s="23">
        <v>6</v>
      </c>
      <c r="B7" s="24" t="s">
        <v>274</v>
      </c>
      <c r="C7" s="25">
        <v>353</v>
      </c>
      <c r="D7" s="26">
        <v>45566</v>
      </c>
      <c r="E7" s="25">
        <v>176.5</v>
      </c>
      <c r="F7" s="27"/>
      <c r="G7" s="50"/>
      <c r="H7" s="25"/>
      <c r="I7" s="25"/>
      <c r="J7" s="27"/>
      <c r="K7" s="25"/>
      <c r="L7" s="26"/>
      <c r="M7" s="25"/>
      <c r="N7" s="26"/>
      <c r="O7" s="28"/>
      <c r="P7" s="26"/>
      <c r="Q7" s="29"/>
      <c r="R7" s="29"/>
      <c r="S7" s="25">
        <v>-153</v>
      </c>
      <c r="T7" s="26"/>
      <c r="U7" s="24" t="s">
        <v>211</v>
      </c>
      <c r="V7" s="47">
        <f t="shared" si="0"/>
        <v>376.5</v>
      </c>
      <c r="X7" s="31"/>
      <c r="Y7" s="31"/>
      <c r="AA7" s="43" t="s">
        <v>175</v>
      </c>
      <c r="AD7" s="50" t="s">
        <v>281</v>
      </c>
    </row>
    <row r="8" spans="1:30" ht="16.5" customHeight="1" x14ac:dyDescent="0.25">
      <c r="A8" s="23">
        <v>7</v>
      </c>
      <c r="B8" s="24" t="s">
        <v>12</v>
      </c>
      <c r="C8" s="25">
        <v>1095</v>
      </c>
      <c r="D8" s="26">
        <v>45566</v>
      </c>
      <c r="E8" s="25">
        <v>547.5</v>
      </c>
      <c r="F8" s="27"/>
      <c r="G8" s="50"/>
      <c r="H8" s="25"/>
      <c r="I8" s="25"/>
      <c r="J8" s="27"/>
      <c r="K8" s="25"/>
      <c r="L8" s="26"/>
      <c r="M8" s="25"/>
      <c r="N8" s="26"/>
      <c r="O8" s="28"/>
      <c r="P8" s="29"/>
      <c r="Q8" s="29"/>
      <c r="R8" s="29"/>
      <c r="S8" s="25"/>
      <c r="T8" s="26"/>
      <c r="U8" s="24"/>
      <c r="V8" s="47">
        <f t="shared" si="0"/>
        <v>1642.5</v>
      </c>
      <c r="X8" s="32" t="s">
        <v>170</v>
      </c>
      <c r="Y8" s="31"/>
      <c r="AA8" s="43" t="s">
        <v>176</v>
      </c>
      <c r="AD8" s="50" t="s">
        <v>281</v>
      </c>
    </row>
    <row r="9" spans="1:30" ht="16.5" customHeight="1" x14ac:dyDescent="0.25">
      <c r="A9" s="23">
        <f t="shared" ref="A9:A20" si="1">A8+1</f>
        <v>8</v>
      </c>
      <c r="B9" s="24" t="s">
        <v>13</v>
      </c>
      <c r="C9" s="25">
        <v>1412</v>
      </c>
      <c r="D9" s="26">
        <v>45566</v>
      </c>
      <c r="E9" s="25">
        <v>706</v>
      </c>
      <c r="F9" s="27"/>
      <c r="G9" s="50"/>
      <c r="H9" s="25"/>
      <c r="I9" s="25"/>
      <c r="J9" s="27"/>
      <c r="K9" s="25"/>
      <c r="L9" s="26"/>
      <c r="M9" s="25"/>
      <c r="N9" s="26"/>
      <c r="O9" s="28"/>
      <c r="P9" s="26"/>
      <c r="Q9" s="29"/>
      <c r="R9" s="29"/>
      <c r="S9" s="25"/>
      <c r="T9" s="26"/>
      <c r="U9" s="24"/>
      <c r="V9" s="47">
        <f t="shared" si="0"/>
        <v>2118</v>
      </c>
      <c r="X9" s="32" t="s">
        <v>170</v>
      </c>
      <c r="Y9" s="31"/>
      <c r="AA9" s="43" t="s">
        <v>177</v>
      </c>
      <c r="AD9" s="50" t="s">
        <v>281</v>
      </c>
    </row>
    <row r="10" spans="1:30" ht="16.5" customHeight="1" x14ac:dyDescent="0.25">
      <c r="A10" s="23">
        <f t="shared" si="1"/>
        <v>9</v>
      </c>
      <c r="B10" s="24" t="s">
        <v>14</v>
      </c>
      <c r="C10" s="25">
        <v>706</v>
      </c>
      <c r="D10" s="26">
        <v>45566</v>
      </c>
      <c r="E10" s="25">
        <v>353</v>
      </c>
      <c r="F10" s="27"/>
      <c r="G10" s="50"/>
      <c r="H10" s="25"/>
      <c r="I10" s="25"/>
      <c r="J10" s="27"/>
      <c r="K10" s="25"/>
      <c r="L10" s="26"/>
      <c r="M10" s="25"/>
      <c r="N10" s="26"/>
      <c r="O10" s="28"/>
      <c r="P10" s="26"/>
      <c r="Q10" s="29"/>
      <c r="R10" s="29"/>
      <c r="S10" s="25"/>
      <c r="T10" s="26"/>
      <c r="U10" s="24"/>
      <c r="V10" s="47">
        <f t="shared" si="0"/>
        <v>1059</v>
      </c>
      <c r="X10" s="32" t="s">
        <v>170</v>
      </c>
      <c r="Y10" s="31"/>
      <c r="AA10" s="43" t="s">
        <v>178</v>
      </c>
      <c r="AD10" s="50" t="s">
        <v>281</v>
      </c>
    </row>
    <row r="11" spans="1:30" ht="16.5" customHeight="1" x14ac:dyDescent="0.25">
      <c r="A11" s="23">
        <f t="shared" si="1"/>
        <v>10</v>
      </c>
      <c r="B11" s="24" t="s">
        <v>15</v>
      </c>
      <c r="C11" s="25">
        <v>1170</v>
      </c>
      <c r="D11" s="26">
        <v>45566</v>
      </c>
      <c r="E11" s="25">
        <v>585</v>
      </c>
      <c r="F11" s="27"/>
      <c r="G11" s="50"/>
      <c r="H11" s="25"/>
      <c r="I11" s="25"/>
      <c r="J11" s="27"/>
      <c r="K11" s="25"/>
      <c r="L11" s="26"/>
      <c r="M11" s="25"/>
      <c r="N11" s="26"/>
      <c r="O11" s="28"/>
      <c r="P11" s="29"/>
      <c r="Q11" s="29"/>
      <c r="R11" s="29"/>
      <c r="S11" s="25"/>
      <c r="T11" s="26"/>
      <c r="U11" s="24"/>
      <c r="V11" s="47">
        <f t="shared" si="0"/>
        <v>1755</v>
      </c>
      <c r="X11" s="31"/>
      <c r="Y11" s="31"/>
      <c r="Z11" t="s">
        <v>170</v>
      </c>
      <c r="AA11" s="43" t="s">
        <v>179</v>
      </c>
      <c r="AD11" s="50" t="s">
        <v>281</v>
      </c>
    </row>
    <row r="12" spans="1:30" ht="16.5" customHeight="1" x14ac:dyDescent="0.25">
      <c r="A12" s="23">
        <f t="shared" si="1"/>
        <v>11</v>
      </c>
      <c r="B12" s="24" t="s">
        <v>16</v>
      </c>
      <c r="C12" s="25">
        <v>423</v>
      </c>
      <c r="D12" s="26">
        <v>45566</v>
      </c>
      <c r="E12" s="25">
        <v>211.5</v>
      </c>
      <c r="F12" s="27"/>
      <c r="G12" s="50"/>
      <c r="H12" s="25"/>
      <c r="I12" s="25"/>
      <c r="J12" s="29"/>
      <c r="K12" s="25"/>
      <c r="L12" s="26"/>
      <c r="M12" s="25"/>
      <c r="N12" s="26"/>
      <c r="O12" s="28"/>
      <c r="P12" s="29"/>
      <c r="Q12" s="29"/>
      <c r="R12" s="29"/>
      <c r="S12" s="25"/>
      <c r="T12" s="26"/>
      <c r="U12" s="24"/>
      <c r="V12" s="47">
        <f t="shared" si="0"/>
        <v>634.5</v>
      </c>
      <c r="X12" s="31"/>
      <c r="Y12" s="31"/>
      <c r="Z12" t="s">
        <v>170</v>
      </c>
      <c r="AA12" s="43" t="s">
        <v>180</v>
      </c>
      <c r="AD12" s="50" t="s">
        <v>281</v>
      </c>
    </row>
    <row r="13" spans="1:30" ht="16.5" customHeight="1" x14ac:dyDescent="0.25">
      <c r="A13" s="23">
        <f t="shared" si="1"/>
        <v>12</v>
      </c>
      <c r="B13" s="24" t="s">
        <v>17</v>
      </c>
      <c r="C13" s="25">
        <v>353</v>
      </c>
      <c r="D13" s="26">
        <v>45566</v>
      </c>
      <c r="E13" s="25">
        <v>176.5</v>
      </c>
      <c r="F13" s="25"/>
      <c r="G13" s="50"/>
      <c r="H13" s="25"/>
      <c r="I13" s="25"/>
      <c r="J13" s="27"/>
      <c r="K13" s="25"/>
      <c r="L13" s="26"/>
      <c r="M13" s="25"/>
      <c r="N13" s="26"/>
      <c r="O13" s="28"/>
      <c r="P13" s="29"/>
      <c r="Q13" s="29"/>
      <c r="R13" s="29"/>
      <c r="S13" s="25"/>
      <c r="T13" s="26"/>
      <c r="U13" s="24"/>
      <c r="V13" s="47">
        <f t="shared" si="0"/>
        <v>529.5</v>
      </c>
      <c r="X13" s="31"/>
      <c r="Y13" s="31"/>
      <c r="Z13" t="s">
        <v>170</v>
      </c>
      <c r="AA13" s="43" t="s">
        <v>181</v>
      </c>
      <c r="AD13" s="50" t="s">
        <v>281</v>
      </c>
    </row>
    <row r="14" spans="1:30" ht="16.5" customHeight="1" x14ac:dyDescent="0.25">
      <c r="A14" s="23">
        <f t="shared" si="1"/>
        <v>13</v>
      </c>
      <c r="B14" s="24" t="s">
        <v>22</v>
      </c>
      <c r="C14" s="25">
        <v>1412</v>
      </c>
      <c r="D14" s="26">
        <v>45566</v>
      </c>
      <c r="E14" s="25">
        <v>706</v>
      </c>
      <c r="F14" s="27"/>
      <c r="G14" s="50"/>
      <c r="H14" s="25"/>
      <c r="I14" s="25"/>
      <c r="J14" s="27"/>
      <c r="K14" s="25"/>
      <c r="L14" s="26"/>
      <c r="M14" s="25"/>
      <c r="N14" s="26"/>
      <c r="O14" s="28"/>
      <c r="P14" s="29"/>
      <c r="Q14" s="29"/>
      <c r="R14" s="29"/>
      <c r="S14" s="25"/>
      <c r="T14" s="26"/>
      <c r="U14" s="24"/>
      <c r="V14" s="47">
        <f t="shared" si="0"/>
        <v>2118</v>
      </c>
      <c r="W14" s="4" t="s">
        <v>183</v>
      </c>
      <c r="X14" s="32" t="s">
        <v>170</v>
      </c>
      <c r="Y14" s="31"/>
      <c r="AA14" s="43" t="s">
        <v>184</v>
      </c>
      <c r="AD14" s="50" t="s">
        <v>281</v>
      </c>
    </row>
    <row r="15" spans="1:30" ht="16.5" customHeight="1" x14ac:dyDescent="0.25">
      <c r="A15" s="23">
        <f t="shared" si="1"/>
        <v>14</v>
      </c>
      <c r="B15" s="24" t="s">
        <v>185</v>
      </c>
      <c r="C15" s="25">
        <v>290</v>
      </c>
      <c r="D15" s="26">
        <v>45566</v>
      </c>
      <c r="E15" s="25">
        <v>145</v>
      </c>
      <c r="F15" s="27"/>
      <c r="G15" s="50"/>
      <c r="H15" s="25"/>
      <c r="I15" s="25"/>
      <c r="J15" s="27"/>
      <c r="K15" s="25"/>
      <c r="L15" s="26"/>
      <c r="M15" s="25"/>
      <c r="N15" s="26"/>
      <c r="O15" s="28"/>
      <c r="P15" s="29"/>
      <c r="Q15" s="29"/>
      <c r="R15" s="29"/>
      <c r="S15" s="25"/>
      <c r="T15" s="26"/>
      <c r="U15" s="24"/>
      <c r="V15" s="47">
        <f t="shared" si="0"/>
        <v>435</v>
      </c>
      <c r="X15" s="31"/>
      <c r="Y15" s="31"/>
      <c r="Z15" t="s">
        <v>170</v>
      </c>
      <c r="AA15" s="43" t="s">
        <v>186</v>
      </c>
      <c r="AD15" s="50" t="s">
        <v>281</v>
      </c>
    </row>
    <row r="16" spans="1:30" ht="16.5" customHeight="1" x14ac:dyDescent="0.25">
      <c r="A16" s="23">
        <f t="shared" si="1"/>
        <v>15</v>
      </c>
      <c r="B16" s="24" t="s">
        <v>23</v>
      </c>
      <c r="C16" s="25">
        <v>990</v>
      </c>
      <c r="D16" s="26">
        <v>45566</v>
      </c>
      <c r="E16" s="25">
        <v>495</v>
      </c>
      <c r="F16" s="27"/>
      <c r="G16" s="50"/>
      <c r="H16" s="25"/>
      <c r="I16" s="25"/>
      <c r="J16" s="27"/>
      <c r="K16" s="25"/>
      <c r="L16" s="26"/>
      <c r="M16" s="25"/>
      <c r="N16" s="26"/>
      <c r="O16" s="28"/>
      <c r="P16" s="26"/>
      <c r="Q16" s="29"/>
      <c r="R16" s="29"/>
      <c r="S16" s="25"/>
      <c r="T16" s="26"/>
      <c r="U16" s="24"/>
      <c r="V16" s="47">
        <f t="shared" si="0"/>
        <v>1485</v>
      </c>
      <c r="X16" s="31"/>
      <c r="Y16" s="31"/>
      <c r="Z16" t="s">
        <v>170</v>
      </c>
      <c r="AA16" s="43" t="s">
        <v>187</v>
      </c>
      <c r="AD16" s="50" t="s">
        <v>281</v>
      </c>
    </row>
    <row r="17" spans="1:30" ht="16.5" customHeight="1" x14ac:dyDescent="0.25">
      <c r="A17" s="23">
        <f t="shared" si="1"/>
        <v>16</v>
      </c>
      <c r="B17" s="24" t="s">
        <v>25</v>
      </c>
      <c r="C17" s="25">
        <v>320</v>
      </c>
      <c r="D17" s="26">
        <v>45566</v>
      </c>
      <c r="E17" s="25">
        <v>160</v>
      </c>
      <c r="F17" s="25"/>
      <c r="G17" s="50"/>
      <c r="H17" s="25"/>
      <c r="I17" s="25"/>
      <c r="J17" s="27"/>
      <c r="K17" s="25"/>
      <c r="L17" s="26"/>
      <c r="M17" s="25"/>
      <c r="N17" s="26"/>
      <c r="O17" s="28"/>
      <c r="P17" s="29"/>
      <c r="Q17" s="29"/>
      <c r="R17" s="29"/>
      <c r="S17" s="25"/>
      <c r="T17" s="26"/>
      <c r="U17" s="24"/>
      <c r="V17" s="47">
        <f t="shared" si="0"/>
        <v>480</v>
      </c>
      <c r="X17" s="31"/>
      <c r="Y17" s="31"/>
      <c r="AA17" s="43" t="s">
        <v>188</v>
      </c>
      <c r="AD17" s="50" t="s">
        <v>281</v>
      </c>
    </row>
    <row r="18" spans="1:30" ht="16.5" customHeight="1" x14ac:dyDescent="0.25">
      <c r="A18" s="23">
        <f t="shared" si="1"/>
        <v>17</v>
      </c>
      <c r="B18" s="24" t="s">
        <v>27</v>
      </c>
      <c r="C18" s="25">
        <v>650</v>
      </c>
      <c r="D18" s="26">
        <v>45566</v>
      </c>
      <c r="E18" s="25">
        <v>325</v>
      </c>
      <c r="F18" s="27"/>
      <c r="G18" s="50"/>
      <c r="H18" s="25"/>
      <c r="I18" s="25"/>
      <c r="J18" s="27"/>
      <c r="K18" s="25"/>
      <c r="L18" s="26"/>
      <c r="M18" s="25"/>
      <c r="N18" s="26"/>
      <c r="O18" s="28"/>
      <c r="P18" s="26"/>
      <c r="Q18" s="29"/>
      <c r="R18" s="29"/>
      <c r="S18" s="25"/>
      <c r="T18" s="26"/>
      <c r="U18" s="24"/>
      <c r="V18" s="47">
        <f t="shared" si="0"/>
        <v>975</v>
      </c>
      <c r="X18" s="32" t="s">
        <v>170</v>
      </c>
      <c r="Y18" s="31"/>
      <c r="AA18" s="43" t="s">
        <v>189</v>
      </c>
      <c r="AD18" s="50" t="s">
        <v>281</v>
      </c>
    </row>
    <row r="19" spans="1:30" ht="16.5" customHeight="1" x14ac:dyDescent="0.25">
      <c r="A19" s="23">
        <f t="shared" si="1"/>
        <v>18</v>
      </c>
      <c r="B19" s="24" t="s">
        <v>28</v>
      </c>
      <c r="C19" s="25">
        <v>706</v>
      </c>
      <c r="D19" s="26">
        <v>45566</v>
      </c>
      <c r="E19" s="25">
        <v>353</v>
      </c>
      <c r="F19" s="27"/>
      <c r="G19" s="50"/>
      <c r="H19" s="25"/>
      <c r="I19" s="25"/>
      <c r="J19" s="27"/>
      <c r="K19" s="25"/>
      <c r="L19" s="26"/>
      <c r="M19" s="25"/>
      <c r="N19" s="26"/>
      <c r="O19" s="28"/>
      <c r="P19" s="29"/>
      <c r="Q19" s="29"/>
      <c r="R19" s="29"/>
      <c r="S19" s="25"/>
      <c r="T19" s="26"/>
      <c r="U19" s="24"/>
      <c r="V19" s="47">
        <f t="shared" si="0"/>
        <v>1059</v>
      </c>
      <c r="X19" s="32" t="s">
        <v>170</v>
      </c>
      <c r="Y19" s="31"/>
      <c r="AA19" s="43" t="s">
        <v>190</v>
      </c>
      <c r="AD19" s="50" t="s">
        <v>281</v>
      </c>
    </row>
    <row r="20" spans="1:30" ht="16.5" customHeight="1" x14ac:dyDescent="0.25">
      <c r="A20" s="23">
        <f t="shared" si="1"/>
        <v>19</v>
      </c>
      <c r="B20" s="24" t="s">
        <v>191</v>
      </c>
      <c r="C20" s="25">
        <v>706</v>
      </c>
      <c r="D20" s="26">
        <v>45566</v>
      </c>
      <c r="E20" s="25">
        <v>353</v>
      </c>
      <c r="F20" s="27"/>
      <c r="G20" s="50"/>
      <c r="H20" s="25"/>
      <c r="I20" s="25"/>
      <c r="J20" s="27"/>
      <c r="K20" s="25"/>
      <c r="L20" s="26"/>
      <c r="M20" s="25"/>
      <c r="N20" s="26"/>
      <c r="O20" s="28"/>
      <c r="P20" s="29"/>
      <c r="Q20" s="29"/>
      <c r="R20" s="29"/>
      <c r="S20" s="25"/>
      <c r="T20" s="33"/>
      <c r="U20" s="24"/>
      <c r="V20" s="47">
        <f t="shared" si="0"/>
        <v>1059</v>
      </c>
      <c r="X20" s="31"/>
      <c r="Y20" s="31"/>
      <c r="AA20" s="43" t="s">
        <v>192</v>
      </c>
      <c r="AD20" s="50" t="s">
        <v>281</v>
      </c>
    </row>
    <row r="21" spans="1:30" ht="16.5" customHeight="1" x14ac:dyDescent="0.25">
      <c r="A21" s="23">
        <v>20</v>
      </c>
      <c r="B21" s="24" t="s">
        <v>31</v>
      </c>
      <c r="C21" s="25">
        <v>750</v>
      </c>
      <c r="D21" s="26">
        <v>45566</v>
      </c>
      <c r="E21" s="25">
        <v>375</v>
      </c>
      <c r="F21" s="25"/>
      <c r="G21" s="50"/>
      <c r="H21" s="25"/>
      <c r="I21" s="25"/>
      <c r="J21" s="27"/>
      <c r="K21" s="25"/>
      <c r="L21" s="26"/>
      <c r="M21" s="25"/>
      <c r="N21" s="26"/>
      <c r="O21" s="28"/>
      <c r="P21" s="26"/>
      <c r="Q21" s="29"/>
      <c r="R21" s="29"/>
      <c r="S21" s="25"/>
      <c r="T21" s="26"/>
      <c r="U21" s="24"/>
      <c r="V21" s="47">
        <f t="shared" si="0"/>
        <v>1125</v>
      </c>
      <c r="X21" s="31"/>
      <c r="Y21" s="31"/>
      <c r="AA21" s="43" t="s">
        <v>193</v>
      </c>
      <c r="AD21" s="50" t="s">
        <v>281</v>
      </c>
    </row>
    <row r="22" spans="1:30" ht="16.5" customHeight="1" x14ac:dyDescent="0.25">
      <c r="A22" s="23"/>
      <c r="B22" s="24" t="s">
        <v>278</v>
      </c>
      <c r="C22" s="25">
        <v>562.5</v>
      </c>
      <c r="D22" s="26">
        <v>45566</v>
      </c>
      <c r="E22" s="25">
        <v>281.25</v>
      </c>
      <c r="F22" s="25"/>
      <c r="G22" s="50"/>
      <c r="H22" s="25"/>
      <c r="I22" s="25"/>
      <c r="J22" s="27"/>
      <c r="K22" s="25"/>
      <c r="L22" s="26"/>
      <c r="M22" s="25"/>
      <c r="N22" s="26"/>
      <c r="O22" s="28"/>
      <c r="P22" s="26"/>
      <c r="Q22" s="29"/>
      <c r="R22" s="29"/>
      <c r="S22" s="25"/>
      <c r="T22" s="26"/>
      <c r="U22" s="24"/>
      <c r="V22" s="47">
        <f t="shared" si="0"/>
        <v>843.75</v>
      </c>
      <c r="X22" s="31"/>
      <c r="Y22" s="31" t="s">
        <v>170</v>
      </c>
      <c r="AA22" s="43" t="s">
        <v>279</v>
      </c>
      <c r="AD22" s="50" t="s">
        <v>281</v>
      </c>
    </row>
    <row r="23" spans="1:30" ht="16.5" customHeight="1" x14ac:dyDescent="0.25">
      <c r="A23" s="23"/>
      <c r="B23" s="24" t="s">
        <v>34</v>
      </c>
      <c r="C23" s="25">
        <v>2118</v>
      </c>
      <c r="D23" s="26">
        <v>45566</v>
      </c>
      <c r="E23" s="25">
        <v>1059</v>
      </c>
      <c r="F23" s="27"/>
      <c r="G23" s="50"/>
      <c r="H23" s="25"/>
      <c r="I23" s="25"/>
      <c r="J23" s="27"/>
      <c r="K23" s="25"/>
      <c r="L23" s="26"/>
      <c r="M23" s="25"/>
      <c r="N23" s="26"/>
      <c r="O23" s="28"/>
      <c r="P23" s="29"/>
      <c r="Q23" s="29"/>
      <c r="R23" s="29"/>
      <c r="S23" s="25"/>
      <c r="T23" s="26"/>
      <c r="U23" s="24"/>
      <c r="V23" s="47">
        <f t="shared" si="0"/>
        <v>3177</v>
      </c>
      <c r="X23" s="32" t="s">
        <v>170</v>
      </c>
      <c r="Y23" s="31"/>
      <c r="AA23" s="43" t="s">
        <v>194</v>
      </c>
      <c r="AD23" s="50" t="s">
        <v>281</v>
      </c>
    </row>
    <row r="24" spans="1:30" ht="16.5" customHeight="1" x14ac:dyDescent="0.25">
      <c r="A24" s="23"/>
      <c r="B24" s="24" t="s">
        <v>35</v>
      </c>
      <c r="C24" s="25">
        <v>400</v>
      </c>
      <c r="D24" s="26">
        <v>45566</v>
      </c>
      <c r="E24" s="25">
        <v>200</v>
      </c>
      <c r="F24" s="25"/>
      <c r="G24" s="50"/>
      <c r="H24" s="25"/>
      <c r="I24" s="25"/>
      <c r="J24" s="27"/>
      <c r="K24" s="25"/>
      <c r="L24" s="26"/>
      <c r="M24" s="25"/>
      <c r="N24" s="26"/>
      <c r="O24" s="28"/>
      <c r="P24" s="29"/>
      <c r="Q24" s="29"/>
      <c r="R24" s="29"/>
      <c r="S24" s="25"/>
      <c r="T24" s="26"/>
      <c r="U24" s="26"/>
      <c r="V24" s="47">
        <f t="shared" si="0"/>
        <v>600</v>
      </c>
      <c r="X24" s="31"/>
      <c r="Y24" s="31"/>
      <c r="AA24" s="43" t="s">
        <v>195</v>
      </c>
      <c r="AD24" s="50" t="s">
        <v>281</v>
      </c>
    </row>
    <row r="25" spans="1:30" ht="16.5" customHeight="1" x14ac:dyDescent="0.25">
      <c r="A25" s="23"/>
      <c r="B25" s="24" t="s">
        <v>42</v>
      </c>
      <c r="C25" s="25">
        <v>420</v>
      </c>
      <c r="D25" s="26">
        <v>45566</v>
      </c>
      <c r="E25" s="25">
        <v>210</v>
      </c>
      <c r="F25" s="27"/>
      <c r="G25" s="50"/>
      <c r="H25" s="25"/>
      <c r="I25" s="25"/>
      <c r="J25" s="27"/>
      <c r="K25" s="25"/>
      <c r="L25" s="26"/>
      <c r="M25" s="25"/>
      <c r="N25" s="26"/>
      <c r="O25" s="28"/>
      <c r="P25" s="26"/>
      <c r="Q25" s="29"/>
      <c r="R25" s="29"/>
      <c r="S25" s="25"/>
      <c r="T25" s="26"/>
      <c r="U25" s="24"/>
      <c r="V25" s="47">
        <f t="shared" si="0"/>
        <v>630</v>
      </c>
      <c r="X25" s="32" t="s">
        <v>170</v>
      </c>
      <c r="Y25" s="31"/>
      <c r="AA25" s="43" t="s">
        <v>196</v>
      </c>
      <c r="AD25" s="50" t="s">
        <v>281</v>
      </c>
    </row>
    <row r="26" spans="1:30" ht="16.5" customHeight="1" x14ac:dyDescent="0.25">
      <c r="A26" s="23"/>
      <c r="B26" s="24" t="s">
        <v>43</v>
      </c>
      <c r="C26" s="25">
        <v>353</v>
      </c>
      <c r="D26" s="26">
        <v>45566</v>
      </c>
      <c r="E26" s="25">
        <v>176.5</v>
      </c>
      <c r="F26" s="27"/>
      <c r="G26" s="50"/>
      <c r="H26" s="25"/>
      <c r="I26" s="25"/>
      <c r="J26" s="27"/>
      <c r="K26" s="25"/>
      <c r="L26" s="26"/>
      <c r="M26" s="25"/>
      <c r="N26" s="26"/>
      <c r="O26" s="28"/>
      <c r="P26" s="29"/>
      <c r="Q26" s="29"/>
      <c r="R26" s="29"/>
      <c r="S26" s="25"/>
      <c r="T26" s="26"/>
      <c r="U26" s="24"/>
      <c r="V26" s="47">
        <f t="shared" si="0"/>
        <v>529.5</v>
      </c>
      <c r="X26" s="31"/>
      <c r="Y26" s="31"/>
      <c r="AA26" s="43" t="s">
        <v>197</v>
      </c>
      <c r="AD26" s="50" t="s">
        <v>281</v>
      </c>
    </row>
    <row r="27" spans="1:30" ht="16.5" customHeight="1" x14ac:dyDescent="0.25">
      <c r="A27" s="23"/>
      <c r="B27" s="24" t="s">
        <v>45</v>
      </c>
      <c r="C27" s="25">
        <v>353</v>
      </c>
      <c r="D27" s="26">
        <v>45566</v>
      </c>
      <c r="E27" s="25">
        <v>176.5</v>
      </c>
      <c r="F27" s="25"/>
      <c r="G27" s="50"/>
      <c r="H27" s="25"/>
      <c r="I27" s="25"/>
      <c r="J27" s="27"/>
      <c r="K27" s="25"/>
      <c r="L27" s="26"/>
      <c r="M27" s="25"/>
      <c r="N27" s="26"/>
      <c r="O27" s="28"/>
      <c r="P27" s="29"/>
      <c r="Q27" s="29"/>
      <c r="R27" s="29"/>
      <c r="S27" s="25"/>
      <c r="T27" s="26"/>
      <c r="U27" s="24"/>
      <c r="V27" s="47">
        <f t="shared" si="0"/>
        <v>529.5</v>
      </c>
      <c r="X27" s="31"/>
      <c r="Y27" s="31"/>
      <c r="AA27" s="43" t="s">
        <v>198</v>
      </c>
      <c r="AD27" s="50" t="s">
        <v>281</v>
      </c>
    </row>
    <row r="28" spans="1:30" ht="16.5" customHeight="1" x14ac:dyDescent="0.25">
      <c r="A28" s="23"/>
      <c r="B28" s="24" t="s">
        <v>47</v>
      </c>
      <c r="C28" s="25">
        <v>300</v>
      </c>
      <c r="D28" s="26">
        <v>45566</v>
      </c>
      <c r="E28" s="25">
        <v>150</v>
      </c>
      <c r="F28" s="27"/>
      <c r="G28" s="50"/>
      <c r="H28" s="25"/>
      <c r="I28" s="25"/>
      <c r="J28" s="27"/>
      <c r="K28" s="25"/>
      <c r="L28" s="26"/>
      <c r="M28" s="25"/>
      <c r="N28" s="26"/>
      <c r="O28" s="28"/>
      <c r="P28" s="26"/>
      <c r="Q28" s="29"/>
      <c r="R28" s="29"/>
      <c r="S28" s="25"/>
      <c r="T28" s="26"/>
      <c r="U28" s="24"/>
      <c r="V28" s="47">
        <f t="shared" si="0"/>
        <v>450</v>
      </c>
      <c r="X28" s="31"/>
      <c r="Y28" s="31"/>
      <c r="AA28" s="43" t="s">
        <v>199</v>
      </c>
      <c r="AD28" s="50" t="s">
        <v>281</v>
      </c>
    </row>
    <row r="29" spans="1:30" ht="16.5" customHeight="1" x14ac:dyDescent="0.25">
      <c r="A29" s="23"/>
      <c r="B29" s="24" t="s">
        <v>49</v>
      </c>
      <c r="C29" s="25">
        <v>2118</v>
      </c>
      <c r="D29" s="26">
        <v>45566</v>
      </c>
      <c r="E29" s="25">
        <v>1059</v>
      </c>
      <c r="F29" s="27"/>
      <c r="G29" s="50"/>
      <c r="H29" s="25"/>
      <c r="I29" s="25"/>
      <c r="J29" s="29"/>
      <c r="K29" s="25"/>
      <c r="L29" s="26"/>
      <c r="M29" s="25"/>
      <c r="N29" s="26"/>
      <c r="O29" s="28"/>
      <c r="P29" s="26"/>
      <c r="Q29" s="29"/>
      <c r="R29" s="29"/>
      <c r="S29" s="25"/>
      <c r="T29" s="26"/>
      <c r="U29" s="24"/>
      <c r="V29" s="47">
        <f t="shared" si="0"/>
        <v>3177</v>
      </c>
      <c r="X29" s="31"/>
      <c r="Y29" s="31"/>
      <c r="Z29" t="s">
        <v>170</v>
      </c>
      <c r="AA29" s="43" t="s">
        <v>200</v>
      </c>
      <c r="AD29" s="50" t="s">
        <v>282</v>
      </c>
    </row>
    <row r="30" spans="1:30" ht="16.5" customHeight="1" x14ac:dyDescent="0.25">
      <c r="A30" s="23"/>
      <c r="B30" s="24" t="s">
        <v>51</v>
      </c>
      <c r="C30" s="25">
        <v>1412</v>
      </c>
      <c r="D30" s="26">
        <v>45566</v>
      </c>
      <c r="E30" s="25">
        <v>706</v>
      </c>
      <c r="F30" s="27"/>
      <c r="G30" s="50"/>
      <c r="H30" s="25"/>
      <c r="I30" s="25"/>
      <c r="J30" s="27"/>
      <c r="K30" s="25"/>
      <c r="L30" s="26"/>
      <c r="M30" s="25"/>
      <c r="N30" s="26"/>
      <c r="O30" s="28"/>
      <c r="P30" s="26"/>
      <c r="Q30" s="29"/>
      <c r="R30" s="29"/>
      <c r="S30" s="25"/>
      <c r="T30" s="26"/>
      <c r="U30" s="24"/>
      <c r="V30" s="47">
        <f t="shared" si="0"/>
        <v>2118</v>
      </c>
      <c r="X30" s="31"/>
      <c r="Y30" s="31"/>
      <c r="Z30" t="s">
        <v>170</v>
      </c>
      <c r="AA30" s="43" t="s">
        <v>201</v>
      </c>
      <c r="AD30" s="50" t="s">
        <v>282</v>
      </c>
    </row>
    <row r="31" spans="1:30" ht="16.5" customHeight="1" x14ac:dyDescent="0.25">
      <c r="A31" s="23"/>
      <c r="B31" s="24" t="s">
        <v>52</v>
      </c>
      <c r="C31" s="25">
        <v>405</v>
      </c>
      <c r="D31" s="26">
        <v>45566</v>
      </c>
      <c r="E31" s="25">
        <v>202.5</v>
      </c>
      <c r="F31" s="25"/>
      <c r="G31" s="50"/>
      <c r="H31" s="25"/>
      <c r="I31" s="25"/>
      <c r="J31" s="27"/>
      <c r="K31" s="25"/>
      <c r="L31" s="26"/>
      <c r="M31" s="25"/>
      <c r="N31" s="26"/>
      <c r="O31" s="28"/>
      <c r="P31" s="29"/>
      <c r="Q31" s="29"/>
      <c r="R31" s="29"/>
      <c r="S31" s="25"/>
      <c r="T31" s="26"/>
      <c r="U31" s="24"/>
      <c r="V31" s="47">
        <f t="shared" si="0"/>
        <v>607.5</v>
      </c>
      <c r="X31" s="31"/>
      <c r="Y31" s="31"/>
      <c r="AA31" s="43" t="s">
        <v>202</v>
      </c>
      <c r="AD31" s="50" t="s">
        <v>281</v>
      </c>
    </row>
    <row r="32" spans="1:30" ht="16.5" customHeight="1" x14ac:dyDescent="0.25">
      <c r="A32" s="23"/>
      <c r="B32" s="24" t="s">
        <v>203</v>
      </c>
      <c r="C32" s="25">
        <v>706</v>
      </c>
      <c r="D32" s="26">
        <v>45566</v>
      </c>
      <c r="E32" s="25">
        <v>353</v>
      </c>
      <c r="F32" s="27"/>
      <c r="G32" s="50"/>
      <c r="H32" s="25"/>
      <c r="I32" s="25"/>
      <c r="J32" s="29"/>
      <c r="K32" s="25"/>
      <c r="L32" s="26"/>
      <c r="M32" s="25"/>
      <c r="N32" s="26"/>
      <c r="O32" s="28"/>
      <c r="P32" s="29"/>
      <c r="Q32" s="29"/>
      <c r="R32" s="29"/>
      <c r="S32" s="25"/>
      <c r="T32" s="26"/>
      <c r="U32" s="24"/>
      <c r="V32" s="47">
        <f t="shared" si="0"/>
        <v>1059</v>
      </c>
      <c r="X32" s="31"/>
      <c r="Y32" s="31"/>
      <c r="AA32" s="43" t="s">
        <v>204</v>
      </c>
      <c r="AD32" s="50" t="s">
        <v>281</v>
      </c>
    </row>
    <row r="33" spans="1:30" ht="16.5" customHeight="1" x14ac:dyDescent="0.25">
      <c r="A33" s="23"/>
      <c r="B33" s="24" t="s">
        <v>205</v>
      </c>
      <c r="C33" s="25">
        <v>353</v>
      </c>
      <c r="D33" s="26">
        <v>45566</v>
      </c>
      <c r="E33" s="25">
        <v>176.5</v>
      </c>
      <c r="F33" s="27"/>
      <c r="G33" s="50"/>
      <c r="H33" s="25"/>
      <c r="I33" s="25"/>
      <c r="J33" s="29"/>
      <c r="K33" s="25"/>
      <c r="L33" s="26"/>
      <c r="M33" s="25"/>
      <c r="N33" s="26"/>
      <c r="O33" s="28"/>
      <c r="P33" s="29"/>
      <c r="Q33" s="29"/>
      <c r="R33" s="29"/>
      <c r="S33" s="25"/>
      <c r="T33" s="26"/>
      <c r="U33" s="24"/>
      <c r="V33" s="47">
        <f t="shared" si="0"/>
        <v>529.5</v>
      </c>
      <c r="X33" s="31"/>
      <c r="Y33" s="31"/>
      <c r="AA33" s="44" t="s">
        <v>206</v>
      </c>
      <c r="AD33" s="50" t="s">
        <v>281</v>
      </c>
    </row>
    <row r="34" spans="1:30" ht="16.5" customHeight="1" x14ac:dyDescent="0.25">
      <c r="A34" s="23"/>
      <c r="B34" s="24" t="s">
        <v>207</v>
      </c>
      <c r="C34" s="25">
        <v>1412</v>
      </c>
      <c r="D34" s="26">
        <v>45566</v>
      </c>
      <c r="E34" s="25">
        <v>706</v>
      </c>
      <c r="F34" s="27"/>
      <c r="G34" s="50"/>
      <c r="H34" s="25"/>
      <c r="I34" s="25"/>
      <c r="J34" s="27"/>
      <c r="K34" s="25"/>
      <c r="L34" s="26"/>
      <c r="M34" s="25"/>
      <c r="N34" s="26"/>
      <c r="O34" s="28"/>
      <c r="P34" s="29"/>
      <c r="Q34" s="29"/>
      <c r="R34" s="29"/>
      <c r="S34" s="25"/>
      <c r="T34" s="26"/>
      <c r="U34" s="24"/>
      <c r="V34" s="47">
        <f t="shared" ref="V34:V66" si="2">C34+E34+G34+I34+K34+M34+O34+Q34+S34</f>
        <v>2118</v>
      </c>
      <c r="X34" s="31"/>
      <c r="Y34" s="31"/>
      <c r="Z34" t="s">
        <v>170</v>
      </c>
      <c r="AA34" s="43" t="s">
        <v>208</v>
      </c>
      <c r="AD34" s="50" t="s">
        <v>281</v>
      </c>
    </row>
    <row r="35" spans="1:30" ht="19.5" customHeight="1" x14ac:dyDescent="0.25">
      <c r="A35" s="23"/>
      <c r="B35" s="24" t="s">
        <v>57</v>
      </c>
      <c r="C35" s="25">
        <v>353</v>
      </c>
      <c r="D35" s="26">
        <v>45566</v>
      </c>
      <c r="E35" s="25">
        <v>176.5</v>
      </c>
      <c r="F35" s="25"/>
      <c r="G35" s="50"/>
      <c r="H35" s="25"/>
      <c r="I35" s="25"/>
      <c r="J35" s="27"/>
      <c r="K35" s="25"/>
      <c r="L35" s="26"/>
      <c r="M35" s="25"/>
      <c r="N35" s="26"/>
      <c r="O35" s="28"/>
      <c r="P35" s="29"/>
      <c r="Q35" s="29"/>
      <c r="R35" s="29"/>
      <c r="S35" s="25"/>
      <c r="T35" s="26"/>
      <c r="U35" s="24"/>
      <c r="V35" s="47">
        <f t="shared" si="2"/>
        <v>529.5</v>
      </c>
      <c r="X35" s="31"/>
      <c r="Y35" s="31"/>
      <c r="Z35" t="s">
        <v>170</v>
      </c>
      <c r="AA35" s="43" t="s">
        <v>209</v>
      </c>
      <c r="AD35" s="50" t="s">
        <v>281</v>
      </c>
    </row>
    <row r="36" spans="1:30" ht="18.75" customHeight="1" x14ac:dyDescent="0.25">
      <c r="A36" s="23"/>
      <c r="B36" s="24" t="s">
        <v>59</v>
      </c>
      <c r="C36" s="25">
        <v>353</v>
      </c>
      <c r="D36" s="26">
        <v>45566</v>
      </c>
      <c r="E36" s="25">
        <v>176.5</v>
      </c>
      <c r="F36" s="25"/>
      <c r="G36" s="50"/>
      <c r="H36" s="25"/>
      <c r="I36" s="25"/>
      <c r="J36" s="27"/>
      <c r="K36" s="25"/>
      <c r="L36" s="26"/>
      <c r="M36" s="25"/>
      <c r="N36" s="26"/>
      <c r="O36" s="28"/>
      <c r="P36" s="29"/>
      <c r="Q36" s="29"/>
      <c r="R36" s="29"/>
      <c r="S36" s="25"/>
      <c r="T36" s="26"/>
      <c r="U36" s="24"/>
      <c r="V36" s="47">
        <f t="shared" si="2"/>
        <v>529.5</v>
      </c>
      <c r="X36" s="31"/>
      <c r="Y36" s="31"/>
      <c r="AA36" s="43" t="s">
        <v>210</v>
      </c>
      <c r="AD36" s="50" t="s">
        <v>281</v>
      </c>
    </row>
    <row r="37" spans="1:30" ht="18.75" customHeight="1" x14ac:dyDescent="0.25">
      <c r="A37" s="23"/>
      <c r="B37" s="24" t="s">
        <v>61</v>
      </c>
      <c r="C37" s="25">
        <v>205</v>
      </c>
      <c r="D37" s="26">
        <v>45566</v>
      </c>
      <c r="E37" s="25">
        <v>102.5</v>
      </c>
      <c r="F37" s="25"/>
      <c r="G37" s="50"/>
      <c r="H37" s="25"/>
      <c r="I37" s="25"/>
      <c r="J37" s="27"/>
      <c r="K37" s="25"/>
      <c r="L37" s="26"/>
      <c r="M37" s="25"/>
      <c r="N37" s="26"/>
      <c r="O37" s="28"/>
      <c r="P37" s="29"/>
      <c r="Q37" s="29"/>
      <c r="R37" s="29"/>
      <c r="S37" s="25">
        <v>-125</v>
      </c>
      <c r="T37" s="26"/>
      <c r="U37" s="24" t="s">
        <v>211</v>
      </c>
      <c r="V37" s="47">
        <f t="shared" si="2"/>
        <v>182.5</v>
      </c>
      <c r="X37" s="32" t="s">
        <v>170</v>
      </c>
      <c r="Y37" s="31"/>
      <c r="AA37" s="43" t="s">
        <v>212</v>
      </c>
      <c r="AD37" s="50" t="s">
        <v>281</v>
      </c>
    </row>
    <row r="38" spans="1:30" ht="18.75" customHeight="1" x14ac:dyDescent="0.25">
      <c r="A38" s="23"/>
      <c r="B38" s="34" t="s">
        <v>213</v>
      </c>
      <c r="C38" s="25">
        <v>706</v>
      </c>
      <c r="D38" s="26">
        <v>45566</v>
      </c>
      <c r="E38" s="25">
        <v>353</v>
      </c>
      <c r="F38" s="25"/>
      <c r="G38" s="50"/>
      <c r="H38" s="25"/>
      <c r="I38" s="25"/>
      <c r="J38" s="27"/>
      <c r="K38" s="25"/>
      <c r="L38" s="26"/>
      <c r="M38" s="25"/>
      <c r="N38" s="26"/>
      <c r="O38" s="28"/>
      <c r="P38" s="29"/>
      <c r="Q38" s="29"/>
      <c r="R38" s="29"/>
      <c r="S38" s="25"/>
      <c r="T38" s="26"/>
      <c r="U38" s="24"/>
      <c r="V38" s="47">
        <f t="shared" si="2"/>
        <v>1059</v>
      </c>
      <c r="X38" s="31"/>
      <c r="Y38" s="31"/>
      <c r="AA38" s="43" t="s">
        <v>214</v>
      </c>
      <c r="AD38" s="50" t="s">
        <v>281</v>
      </c>
    </row>
    <row r="39" spans="1:30" ht="18.75" customHeight="1" x14ac:dyDescent="0.25">
      <c r="A39" s="23"/>
      <c r="B39" s="24" t="s">
        <v>64</v>
      </c>
      <c r="C39" s="25">
        <v>706</v>
      </c>
      <c r="D39" s="26">
        <v>45566</v>
      </c>
      <c r="E39" s="25">
        <v>353</v>
      </c>
      <c r="F39" s="27"/>
      <c r="G39" s="50"/>
      <c r="H39" s="25"/>
      <c r="I39" s="25"/>
      <c r="J39" s="27"/>
      <c r="K39" s="25"/>
      <c r="L39" s="26"/>
      <c r="M39" s="25"/>
      <c r="N39" s="26"/>
      <c r="O39" s="28"/>
      <c r="P39" s="29"/>
      <c r="Q39" s="29"/>
      <c r="R39" s="29"/>
      <c r="S39" s="25"/>
      <c r="T39" s="26"/>
      <c r="U39" s="24"/>
      <c r="V39" s="47">
        <f t="shared" si="2"/>
        <v>1059</v>
      </c>
      <c r="X39" s="31"/>
      <c r="Y39" s="31"/>
      <c r="AA39" s="43" t="s">
        <v>215</v>
      </c>
      <c r="AD39" s="50" t="s">
        <v>281</v>
      </c>
    </row>
    <row r="40" spans="1:30" ht="18.75" customHeight="1" x14ac:dyDescent="0.25">
      <c r="A40" s="23"/>
      <c r="B40" s="24" t="s">
        <v>65</v>
      </c>
      <c r="C40" s="25">
        <v>2824</v>
      </c>
      <c r="D40" s="26">
        <v>45566</v>
      </c>
      <c r="E40" s="25">
        <v>1412</v>
      </c>
      <c r="F40" s="27"/>
      <c r="G40" s="50"/>
      <c r="H40" s="25"/>
      <c r="I40" s="25"/>
      <c r="J40" s="27"/>
      <c r="K40" s="25"/>
      <c r="L40" s="26"/>
      <c r="M40" s="25"/>
      <c r="N40" s="26"/>
      <c r="O40" s="28"/>
      <c r="P40" s="26"/>
      <c r="Q40" s="29"/>
      <c r="R40" s="29"/>
      <c r="S40" s="25"/>
      <c r="T40" s="26"/>
      <c r="U40" s="24"/>
      <c r="V40" s="47">
        <f t="shared" si="2"/>
        <v>4236</v>
      </c>
      <c r="X40" s="32" t="s">
        <v>170</v>
      </c>
      <c r="Y40" s="31"/>
      <c r="AA40" s="43" t="s">
        <v>216</v>
      </c>
      <c r="AD40" s="50" t="s">
        <v>281</v>
      </c>
    </row>
    <row r="41" spans="1:30" ht="18.75" customHeight="1" x14ac:dyDescent="0.25">
      <c r="A41" s="23"/>
      <c r="B41" s="35" t="s">
        <v>66</v>
      </c>
      <c r="C41" s="25">
        <v>706</v>
      </c>
      <c r="D41" s="26">
        <v>45566</v>
      </c>
      <c r="E41" s="25">
        <v>353</v>
      </c>
      <c r="F41" s="27"/>
      <c r="G41" s="50"/>
      <c r="H41" s="25"/>
      <c r="I41" s="25"/>
      <c r="J41" s="27"/>
      <c r="K41" s="25"/>
      <c r="L41" s="26"/>
      <c r="M41" s="25"/>
      <c r="N41" s="26"/>
      <c r="O41" s="28"/>
      <c r="P41" s="29"/>
      <c r="Q41" s="29"/>
      <c r="R41" s="29"/>
      <c r="S41" s="25"/>
      <c r="T41" s="26"/>
      <c r="U41" s="24"/>
      <c r="V41" s="47">
        <f t="shared" si="2"/>
        <v>1059</v>
      </c>
      <c r="X41" s="31"/>
      <c r="Y41" s="31"/>
      <c r="AA41" s="43" t="s">
        <v>217</v>
      </c>
      <c r="AD41" s="50" t="s">
        <v>281</v>
      </c>
    </row>
    <row r="42" spans="1:30" ht="18.75" customHeight="1" x14ac:dyDescent="0.25">
      <c r="A42" s="23"/>
      <c r="B42" s="24" t="s">
        <v>68</v>
      </c>
      <c r="C42" s="25">
        <v>706</v>
      </c>
      <c r="D42" s="26">
        <v>45566</v>
      </c>
      <c r="E42" s="25">
        <v>353</v>
      </c>
      <c r="F42" s="27"/>
      <c r="G42" s="50"/>
      <c r="H42" s="25"/>
      <c r="I42" s="25"/>
      <c r="J42" s="27"/>
      <c r="K42" s="25"/>
      <c r="L42" s="26"/>
      <c r="M42" s="25"/>
      <c r="N42" s="26"/>
      <c r="O42" s="28"/>
      <c r="P42" s="26"/>
      <c r="Q42" s="29"/>
      <c r="R42" s="29"/>
      <c r="S42" s="25"/>
      <c r="T42" s="27"/>
      <c r="U42" s="24"/>
      <c r="V42" s="47">
        <f t="shared" si="2"/>
        <v>1059</v>
      </c>
      <c r="X42" s="31"/>
      <c r="Y42" s="31"/>
      <c r="AA42" s="43" t="s">
        <v>218</v>
      </c>
      <c r="AD42" s="50" t="s">
        <v>281</v>
      </c>
    </row>
    <row r="43" spans="1:30" ht="18.75" customHeight="1" x14ac:dyDescent="0.25">
      <c r="A43" s="23"/>
      <c r="B43" s="24" t="s">
        <v>219</v>
      </c>
      <c r="C43" s="25">
        <v>706</v>
      </c>
      <c r="D43" s="26">
        <v>45566</v>
      </c>
      <c r="E43" s="25">
        <v>353</v>
      </c>
      <c r="F43" s="27"/>
      <c r="G43" s="50"/>
      <c r="H43" s="25"/>
      <c r="I43" s="25"/>
      <c r="J43" s="27"/>
      <c r="K43" s="25"/>
      <c r="L43" s="26"/>
      <c r="M43" s="25"/>
      <c r="N43" s="26"/>
      <c r="O43" s="28"/>
      <c r="P43" s="26"/>
      <c r="Q43" s="29"/>
      <c r="R43" s="29"/>
      <c r="S43" s="25"/>
      <c r="T43" s="27"/>
      <c r="U43" s="24"/>
      <c r="V43" s="47">
        <f t="shared" si="2"/>
        <v>1059</v>
      </c>
      <c r="X43" s="31"/>
      <c r="Y43" s="31"/>
      <c r="AA43" s="43" t="s">
        <v>220</v>
      </c>
      <c r="AD43" s="50" t="s">
        <v>281</v>
      </c>
    </row>
    <row r="44" spans="1:30" ht="18.75" customHeight="1" x14ac:dyDescent="0.25">
      <c r="A44" s="23"/>
      <c r="B44" s="24" t="s">
        <v>72</v>
      </c>
      <c r="C44" s="25">
        <v>2118</v>
      </c>
      <c r="D44" s="26">
        <v>45566</v>
      </c>
      <c r="E44" s="25">
        <v>1059</v>
      </c>
      <c r="F44" s="27"/>
      <c r="G44" s="50"/>
      <c r="H44" s="25"/>
      <c r="I44" s="25"/>
      <c r="J44" s="27"/>
      <c r="K44" s="25"/>
      <c r="L44" s="26"/>
      <c r="M44" s="25"/>
      <c r="N44" s="26"/>
      <c r="O44" s="28"/>
      <c r="P44" s="26"/>
      <c r="Q44" s="29"/>
      <c r="R44" s="29"/>
      <c r="S44" s="25"/>
      <c r="T44" s="26"/>
      <c r="U44" s="24"/>
      <c r="V44" s="47">
        <f t="shared" si="2"/>
        <v>3177</v>
      </c>
      <c r="X44" s="31"/>
      <c r="Y44" s="31"/>
      <c r="Z44" t="s">
        <v>170</v>
      </c>
      <c r="AA44" s="43" t="s">
        <v>221</v>
      </c>
      <c r="AD44" s="50" t="s">
        <v>281</v>
      </c>
    </row>
    <row r="45" spans="1:30" ht="18.75" customHeight="1" x14ac:dyDescent="0.25">
      <c r="A45" s="23"/>
      <c r="B45" s="24" t="s">
        <v>74</v>
      </c>
      <c r="C45" s="25">
        <v>170</v>
      </c>
      <c r="D45" s="26">
        <v>45566</v>
      </c>
      <c r="E45" s="25">
        <v>85</v>
      </c>
      <c r="F45" s="25"/>
      <c r="G45" s="50"/>
      <c r="H45" s="25"/>
      <c r="I45" s="25"/>
      <c r="J45" s="27"/>
      <c r="K45" s="25"/>
      <c r="L45" s="26"/>
      <c r="M45" s="25"/>
      <c r="N45" s="26"/>
      <c r="O45" s="28"/>
      <c r="P45" s="26"/>
      <c r="Q45" s="29"/>
      <c r="R45" s="29"/>
      <c r="S45" s="25"/>
      <c r="T45" s="26"/>
      <c r="U45" s="24"/>
      <c r="V45" s="47">
        <f t="shared" si="2"/>
        <v>255</v>
      </c>
      <c r="X45" s="32" t="s">
        <v>170</v>
      </c>
      <c r="Y45" s="31"/>
      <c r="AD45" s="50" t="s">
        <v>281</v>
      </c>
    </row>
    <row r="46" spans="1:30" ht="18.75" customHeight="1" x14ac:dyDescent="0.25">
      <c r="A46" s="23"/>
      <c r="B46" s="24" t="s">
        <v>222</v>
      </c>
      <c r="C46" s="25">
        <v>1412</v>
      </c>
      <c r="D46" s="26">
        <v>45566</v>
      </c>
      <c r="E46" s="25">
        <v>706</v>
      </c>
      <c r="F46" s="25"/>
      <c r="G46" s="50"/>
      <c r="H46" s="25"/>
      <c r="I46" s="25"/>
      <c r="J46" s="27"/>
      <c r="K46" s="25"/>
      <c r="L46" s="26"/>
      <c r="M46" s="25"/>
      <c r="N46" s="26"/>
      <c r="O46" s="28"/>
      <c r="P46" s="26"/>
      <c r="Q46" s="29"/>
      <c r="R46" s="29"/>
      <c r="S46" s="25"/>
      <c r="T46" s="26"/>
      <c r="U46" s="24"/>
      <c r="V46" s="47">
        <f t="shared" si="2"/>
        <v>2118</v>
      </c>
      <c r="X46" s="32" t="s">
        <v>170</v>
      </c>
      <c r="Y46" s="31"/>
      <c r="AA46" s="43" t="s">
        <v>223</v>
      </c>
      <c r="AD46" s="50" t="s">
        <v>281</v>
      </c>
    </row>
    <row r="47" spans="1:30" ht="18.75" customHeight="1" x14ac:dyDescent="0.25">
      <c r="A47" s="23"/>
      <c r="B47" s="24" t="s">
        <v>75</v>
      </c>
      <c r="C47" s="25">
        <v>353</v>
      </c>
      <c r="D47" s="26">
        <v>45566</v>
      </c>
      <c r="E47" s="25">
        <v>176.5</v>
      </c>
      <c r="F47" s="25"/>
      <c r="G47" s="50"/>
      <c r="H47" s="25"/>
      <c r="I47" s="25"/>
      <c r="J47" s="27"/>
      <c r="K47" s="25"/>
      <c r="L47" s="26"/>
      <c r="M47" s="25"/>
      <c r="N47" s="26"/>
      <c r="O47" s="28"/>
      <c r="P47" s="26"/>
      <c r="Q47" s="29"/>
      <c r="R47" s="29"/>
      <c r="S47" s="25"/>
      <c r="T47" s="26"/>
      <c r="U47" s="24"/>
      <c r="V47" s="47">
        <f t="shared" si="2"/>
        <v>529.5</v>
      </c>
      <c r="X47" s="31"/>
      <c r="Y47" s="31"/>
      <c r="AA47" s="43" t="s">
        <v>224</v>
      </c>
      <c r="AD47" s="50" t="s">
        <v>281</v>
      </c>
    </row>
    <row r="48" spans="1:30" ht="18.75" customHeight="1" x14ac:dyDescent="0.25">
      <c r="A48" s="23"/>
      <c r="B48" s="24" t="s">
        <v>285</v>
      </c>
      <c r="C48" s="25"/>
      <c r="D48" s="26"/>
      <c r="E48" s="25"/>
      <c r="F48" s="25"/>
      <c r="G48" s="50"/>
      <c r="H48" s="25"/>
      <c r="I48" s="25"/>
      <c r="J48" s="27"/>
      <c r="K48" s="25"/>
      <c r="L48" s="26"/>
      <c r="M48" s="25"/>
      <c r="N48" s="26"/>
      <c r="O48" s="28"/>
      <c r="P48" s="26"/>
      <c r="Q48" s="29"/>
      <c r="R48" s="29"/>
      <c r="S48" s="25"/>
      <c r="T48" s="26"/>
      <c r="U48" s="24"/>
      <c r="V48" s="47"/>
      <c r="X48" s="31"/>
      <c r="Y48" s="31"/>
      <c r="AD48" s="50"/>
    </row>
    <row r="49" spans="1:30" ht="18.75" customHeight="1" x14ac:dyDescent="0.25">
      <c r="A49" s="23"/>
      <c r="B49" s="24" t="s">
        <v>77</v>
      </c>
      <c r="C49" s="25">
        <v>1412</v>
      </c>
      <c r="D49" s="26">
        <v>45566</v>
      </c>
      <c r="E49" s="25">
        <v>706</v>
      </c>
      <c r="F49" s="27"/>
      <c r="G49" s="50"/>
      <c r="H49" s="25"/>
      <c r="I49" s="25"/>
      <c r="J49" s="29"/>
      <c r="K49" s="25"/>
      <c r="L49" s="26"/>
      <c r="M49" s="25"/>
      <c r="N49" s="26"/>
      <c r="O49" s="28"/>
      <c r="P49" s="26"/>
      <c r="Q49" s="29"/>
      <c r="R49" s="29"/>
      <c r="S49" s="25"/>
      <c r="T49" s="26"/>
      <c r="U49" s="24"/>
      <c r="V49" s="47">
        <f t="shared" si="2"/>
        <v>2118</v>
      </c>
      <c r="X49" s="31"/>
      <c r="Y49" s="31"/>
      <c r="AA49" s="43" t="s">
        <v>225</v>
      </c>
      <c r="AD49" s="50" t="s">
        <v>281</v>
      </c>
    </row>
    <row r="50" spans="1:30" ht="18.75" customHeight="1" x14ac:dyDescent="0.25">
      <c r="A50" s="23"/>
      <c r="B50" s="24" t="s">
        <v>226</v>
      </c>
      <c r="C50" s="25">
        <v>706</v>
      </c>
      <c r="D50" s="26">
        <v>45566</v>
      </c>
      <c r="E50" s="25">
        <v>353</v>
      </c>
      <c r="F50" s="27"/>
      <c r="G50" s="50"/>
      <c r="H50" s="25"/>
      <c r="I50" s="25"/>
      <c r="J50" s="27"/>
      <c r="K50" s="25"/>
      <c r="L50" s="26"/>
      <c r="M50" s="25"/>
      <c r="N50" s="26"/>
      <c r="O50" s="28"/>
      <c r="P50" s="26"/>
      <c r="Q50" s="29"/>
      <c r="R50" s="29"/>
      <c r="S50" s="25"/>
      <c r="T50" s="26"/>
      <c r="U50" s="24"/>
      <c r="V50" s="47">
        <f t="shared" si="2"/>
        <v>1059</v>
      </c>
      <c r="X50" s="31"/>
      <c r="Y50" s="32" t="s">
        <v>170</v>
      </c>
      <c r="AD50" s="50" t="s">
        <v>281</v>
      </c>
    </row>
    <row r="51" spans="1:30" ht="18.75" customHeight="1" x14ac:dyDescent="0.25">
      <c r="A51" s="23"/>
      <c r="B51" s="24" t="s">
        <v>80</v>
      </c>
      <c r="C51" s="25">
        <v>353</v>
      </c>
      <c r="D51" s="26">
        <v>45566</v>
      </c>
      <c r="E51" s="25">
        <v>176.5</v>
      </c>
      <c r="F51" s="25"/>
      <c r="G51" s="50"/>
      <c r="H51" s="25"/>
      <c r="I51" s="25"/>
      <c r="J51" s="27"/>
      <c r="K51" s="25"/>
      <c r="L51" s="26"/>
      <c r="M51" s="25"/>
      <c r="N51" s="26"/>
      <c r="O51" s="28"/>
      <c r="P51" s="26"/>
      <c r="Q51" s="29"/>
      <c r="R51" s="29"/>
      <c r="S51" s="25"/>
      <c r="T51" s="26"/>
      <c r="U51" s="24"/>
      <c r="V51" s="47">
        <f t="shared" si="2"/>
        <v>529.5</v>
      </c>
      <c r="X51" s="31"/>
      <c r="Y51" s="31"/>
      <c r="AA51" s="43" t="s">
        <v>227</v>
      </c>
      <c r="AD51" s="50" t="s">
        <v>281</v>
      </c>
    </row>
    <row r="52" spans="1:30" ht="18.75" customHeight="1" x14ac:dyDescent="0.25">
      <c r="A52" s="23"/>
      <c r="B52" s="24" t="s">
        <v>82</v>
      </c>
      <c r="C52" s="25">
        <v>1412</v>
      </c>
      <c r="D52" s="26">
        <v>45566</v>
      </c>
      <c r="E52" s="25">
        <v>706</v>
      </c>
      <c r="F52" s="27"/>
      <c r="G52" s="50"/>
      <c r="H52" s="25"/>
      <c r="I52" s="25"/>
      <c r="J52" s="27"/>
      <c r="K52" s="25"/>
      <c r="L52" s="26"/>
      <c r="M52" s="25"/>
      <c r="N52" s="26"/>
      <c r="O52" s="28"/>
      <c r="P52" s="26"/>
      <c r="Q52" s="29"/>
      <c r="R52" s="29"/>
      <c r="S52" s="25"/>
      <c r="T52" s="26"/>
      <c r="U52" s="24"/>
      <c r="V52" s="47">
        <f t="shared" si="2"/>
        <v>2118</v>
      </c>
      <c r="X52" s="32" t="s">
        <v>170</v>
      </c>
      <c r="Y52" s="31"/>
      <c r="AA52" s="43" t="s">
        <v>228</v>
      </c>
      <c r="AD52" s="50" t="s">
        <v>281</v>
      </c>
    </row>
    <row r="53" spans="1:30" ht="18.75" customHeight="1" x14ac:dyDescent="0.25">
      <c r="A53" s="23"/>
      <c r="B53" s="24" t="s">
        <v>83</v>
      </c>
      <c r="C53" s="25">
        <v>1130</v>
      </c>
      <c r="D53" s="26">
        <v>45566</v>
      </c>
      <c r="E53" s="25">
        <v>565</v>
      </c>
      <c r="F53" s="27"/>
      <c r="G53" s="50"/>
      <c r="H53" s="25"/>
      <c r="I53" s="25"/>
      <c r="J53" s="27"/>
      <c r="K53" s="25"/>
      <c r="L53" s="26"/>
      <c r="M53" s="25"/>
      <c r="N53" s="26"/>
      <c r="O53" s="28"/>
      <c r="P53" s="26"/>
      <c r="Q53" s="29"/>
      <c r="R53" s="29"/>
      <c r="S53" s="25"/>
      <c r="T53" s="26"/>
      <c r="U53" s="24"/>
      <c r="V53" s="47">
        <f t="shared" si="2"/>
        <v>1695</v>
      </c>
      <c r="X53" s="31"/>
      <c r="Y53" s="31"/>
      <c r="AA53" s="43" t="s">
        <v>229</v>
      </c>
      <c r="AD53" s="50" t="s">
        <v>281</v>
      </c>
    </row>
    <row r="54" spans="1:30" ht="18.75" customHeight="1" x14ac:dyDescent="0.25">
      <c r="A54" s="23"/>
      <c r="B54" s="24" t="s">
        <v>85</v>
      </c>
      <c r="C54" s="25">
        <v>580</v>
      </c>
      <c r="D54" s="26">
        <v>45566</v>
      </c>
      <c r="E54" s="25">
        <v>290</v>
      </c>
      <c r="F54" s="27"/>
      <c r="G54" s="50"/>
      <c r="H54" s="25"/>
      <c r="I54" s="25"/>
      <c r="J54" s="27"/>
      <c r="K54" s="25"/>
      <c r="L54" s="26"/>
      <c r="M54" s="25"/>
      <c r="N54" s="26"/>
      <c r="O54" s="28"/>
      <c r="P54" s="26"/>
      <c r="Q54" s="29"/>
      <c r="R54" s="29"/>
      <c r="S54" s="25"/>
      <c r="T54" s="26"/>
      <c r="U54" s="24"/>
      <c r="V54" s="47">
        <f t="shared" si="2"/>
        <v>870</v>
      </c>
      <c r="X54" s="32" t="s">
        <v>170</v>
      </c>
      <c r="Y54" s="31"/>
      <c r="AA54" s="43" t="s">
        <v>230</v>
      </c>
      <c r="AD54" s="50" t="s">
        <v>281</v>
      </c>
    </row>
    <row r="55" spans="1:30" ht="18.75" customHeight="1" x14ac:dyDescent="0.25">
      <c r="A55" s="23"/>
      <c r="B55" s="24" t="s">
        <v>86</v>
      </c>
      <c r="C55" s="25">
        <v>2118</v>
      </c>
      <c r="D55" s="26">
        <v>45566</v>
      </c>
      <c r="E55" s="25">
        <v>1059</v>
      </c>
      <c r="F55" s="27"/>
      <c r="G55" s="50"/>
      <c r="H55" s="25"/>
      <c r="I55" s="25"/>
      <c r="J55" s="27"/>
      <c r="K55" s="25"/>
      <c r="L55" s="26"/>
      <c r="M55" s="25"/>
      <c r="N55" s="26"/>
      <c r="O55" s="28"/>
      <c r="P55" s="26"/>
      <c r="Q55" s="29"/>
      <c r="R55" s="29"/>
      <c r="S55" s="25"/>
      <c r="T55" s="26"/>
      <c r="U55" s="24"/>
      <c r="V55" s="47">
        <f t="shared" si="2"/>
        <v>3177</v>
      </c>
      <c r="X55" s="31"/>
      <c r="Y55" s="31"/>
      <c r="Z55" t="s">
        <v>170</v>
      </c>
      <c r="AA55" s="43" t="s">
        <v>231</v>
      </c>
      <c r="AD55" s="50" t="s">
        <v>281</v>
      </c>
    </row>
    <row r="56" spans="1:30" ht="18.75" customHeight="1" x14ac:dyDescent="0.25">
      <c r="A56" s="23"/>
      <c r="B56" s="24" t="s">
        <v>88</v>
      </c>
      <c r="C56" s="25">
        <v>1412</v>
      </c>
      <c r="D56" s="26">
        <v>45566</v>
      </c>
      <c r="E56" s="25">
        <v>706</v>
      </c>
      <c r="F56" s="27"/>
      <c r="G56" s="50"/>
      <c r="H56" s="25"/>
      <c r="I56" s="25"/>
      <c r="J56" s="27"/>
      <c r="K56" s="25"/>
      <c r="L56" s="26"/>
      <c r="M56" s="25"/>
      <c r="N56" s="26"/>
      <c r="O56" s="28"/>
      <c r="P56" s="26"/>
      <c r="Q56" s="29"/>
      <c r="R56" s="29"/>
      <c r="S56" s="25"/>
      <c r="T56" s="26"/>
      <c r="U56" s="24"/>
      <c r="V56" s="47">
        <f t="shared" si="2"/>
        <v>2118</v>
      </c>
      <c r="X56" s="31"/>
      <c r="Y56" s="32" t="s">
        <v>170</v>
      </c>
      <c r="AA56" s="43" t="s">
        <v>232</v>
      </c>
      <c r="AD56" s="50" t="s">
        <v>281</v>
      </c>
    </row>
    <row r="57" spans="1:30" ht="18.75" customHeight="1" x14ac:dyDescent="0.25">
      <c r="A57" s="23"/>
      <c r="B57" s="24" t="s">
        <v>89</v>
      </c>
      <c r="C57" s="25">
        <v>1412</v>
      </c>
      <c r="D57" s="26">
        <v>45566</v>
      </c>
      <c r="E57" s="25">
        <v>706</v>
      </c>
      <c r="F57" s="27"/>
      <c r="G57" s="50"/>
      <c r="H57" s="25"/>
      <c r="I57" s="25"/>
      <c r="J57" s="27"/>
      <c r="K57" s="25"/>
      <c r="L57" s="26"/>
      <c r="M57" s="25"/>
      <c r="N57" s="26"/>
      <c r="O57" s="28"/>
      <c r="P57" s="26"/>
      <c r="Q57" s="29"/>
      <c r="R57" s="29"/>
      <c r="S57" s="25"/>
      <c r="T57" s="26"/>
      <c r="U57" s="24"/>
      <c r="V57" s="47">
        <f t="shared" si="2"/>
        <v>2118</v>
      </c>
      <c r="X57" s="31"/>
      <c r="Y57" s="32" t="s">
        <v>170</v>
      </c>
      <c r="AA57" s="43" t="s">
        <v>233</v>
      </c>
      <c r="AD57" s="50" t="s">
        <v>281</v>
      </c>
    </row>
    <row r="58" spans="1:30" ht="18.75" customHeight="1" x14ac:dyDescent="0.25">
      <c r="A58" s="23"/>
      <c r="B58" s="24" t="s">
        <v>90</v>
      </c>
      <c r="C58" s="25">
        <v>600</v>
      </c>
      <c r="D58" s="26">
        <v>45566</v>
      </c>
      <c r="E58" s="25">
        <v>300</v>
      </c>
      <c r="F58" s="27"/>
      <c r="G58" s="50"/>
      <c r="H58" s="25"/>
      <c r="I58" s="25"/>
      <c r="J58" s="27"/>
      <c r="K58" s="25"/>
      <c r="L58" s="26"/>
      <c r="M58" s="25"/>
      <c r="N58" s="26"/>
      <c r="O58" s="28"/>
      <c r="P58" s="26"/>
      <c r="Q58" s="29"/>
      <c r="R58" s="29"/>
      <c r="S58" s="25"/>
      <c r="T58" s="26"/>
      <c r="U58" s="24"/>
      <c r="V58" s="47">
        <f t="shared" si="2"/>
        <v>900</v>
      </c>
      <c r="X58" s="31"/>
      <c r="Y58" s="31"/>
      <c r="AA58" s="43" t="s">
        <v>234</v>
      </c>
      <c r="AD58" s="50" t="s">
        <v>281</v>
      </c>
    </row>
    <row r="59" spans="1:30" ht="18.75" customHeight="1" x14ac:dyDescent="0.25">
      <c r="A59" s="23"/>
      <c r="B59" s="24" t="s">
        <v>91</v>
      </c>
      <c r="C59" s="25">
        <v>250</v>
      </c>
      <c r="D59" s="26">
        <v>45566</v>
      </c>
      <c r="E59" s="25">
        <v>125</v>
      </c>
      <c r="F59" s="27"/>
      <c r="G59" s="50"/>
      <c r="H59" s="25"/>
      <c r="I59" s="25"/>
      <c r="J59" s="27"/>
      <c r="K59" s="25"/>
      <c r="L59" s="26"/>
      <c r="M59" s="25"/>
      <c r="N59" s="26"/>
      <c r="O59" s="28"/>
      <c r="P59" s="26"/>
      <c r="Q59" s="29"/>
      <c r="R59" s="29"/>
      <c r="S59" s="25"/>
      <c r="T59" s="26"/>
      <c r="U59" s="24"/>
      <c r="V59" s="47">
        <f t="shared" si="2"/>
        <v>375</v>
      </c>
      <c r="X59" s="31"/>
      <c r="Y59" s="31"/>
      <c r="AA59" s="43" t="s">
        <v>235</v>
      </c>
      <c r="AB59" s="45"/>
      <c r="AD59" s="50" t="s">
        <v>281</v>
      </c>
    </row>
    <row r="60" spans="1:30" ht="18.75" customHeight="1" x14ac:dyDescent="0.25">
      <c r="A60" s="23"/>
      <c r="B60" s="24" t="s">
        <v>92</v>
      </c>
      <c r="C60" s="25">
        <v>890</v>
      </c>
      <c r="D60" s="26">
        <v>45566</v>
      </c>
      <c r="E60" s="25">
        <v>445</v>
      </c>
      <c r="F60" s="27"/>
      <c r="G60" s="50"/>
      <c r="H60" s="25"/>
      <c r="I60" s="25"/>
      <c r="J60" s="29"/>
      <c r="K60" s="25"/>
      <c r="L60" s="26"/>
      <c r="M60" s="25"/>
      <c r="N60" s="26"/>
      <c r="O60" s="28"/>
      <c r="P60" s="29"/>
      <c r="Q60" s="29"/>
      <c r="R60" s="29"/>
      <c r="S60" s="25"/>
      <c r="T60" s="26"/>
      <c r="U60" s="24"/>
      <c r="V60" s="47">
        <f t="shared" si="2"/>
        <v>1335</v>
      </c>
      <c r="X60" s="31"/>
      <c r="Y60" s="31"/>
      <c r="Z60" t="s">
        <v>170</v>
      </c>
      <c r="AB60" s="45" t="s">
        <v>277</v>
      </c>
      <c r="AC60" t="s">
        <v>170</v>
      </c>
      <c r="AD60" s="50" t="s">
        <v>282</v>
      </c>
    </row>
    <row r="61" spans="1:30" ht="16.5" customHeight="1" x14ac:dyDescent="0.25">
      <c r="A61" s="23"/>
      <c r="B61" s="24" t="s">
        <v>93</v>
      </c>
      <c r="C61" s="25">
        <v>2824</v>
      </c>
      <c r="D61" s="26">
        <v>45566</v>
      </c>
      <c r="E61" s="25">
        <v>1412</v>
      </c>
      <c r="F61" s="27"/>
      <c r="G61" s="50"/>
      <c r="H61" s="25"/>
      <c r="I61" s="25"/>
      <c r="J61" s="27"/>
      <c r="K61" s="25"/>
      <c r="L61" s="26"/>
      <c r="M61" s="25"/>
      <c r="N61" s="26"/>
      <c r="O61" s="28"/>
      <c r="P61" s="29"/>
      <c r="Q61" s="29"/>
      <c r="R61" s="29"/>
      <c r="S61" s="25"/>
      <c r="T61" s="27"/>
      <c r="U61" s="24"/>
      <c r="V61" s="47">
        <f t="shared" si="2"/>
        <v>4236</v>
      </c>
      <c r="X61" s="31"/>
      <c r="Y61" s="31"/>
      <c r="Z61" t="s">
        <v>170</v>
      </c>
      <c r="AA61" s="43" t="s">
        <v>236</v>
      </c>
      <c r="AD61" s="50" t="s">
        <v>282</v>
      </c>
    </row>
    <row r="62" spans="1:30" ht="16.5" customHeight="1" x14ac:dyDescent="0.25">
      <c r="A62" s="23"/>
      <c r="B62" s="24" t="s">
        <v>95</v>
      </c>
      <c r="C62" s="25">
        <v>529</v>
      </c>
      <c r="D62" s="26">
        <v>45566</v>
      </c>
      <c r="E62" s="25">
        <v>264.5</v>
      </c>
      <c r="F62" s="27"/>
      <c r="G62" s="50"/>
      <c r="H62" s="25"/>
      <c r="I62" s="25"/>
      <c r="J62" s="27"/>
      <c r="K62" s="25"/>
      <c r="L62" s="26"/>
      <c r="M62" s="25"/>
      <c r="N62" s="26"/>
      <c r="O62" s="28"/>
      <c r="P62" s="29"/>
      <c r="Q62" s="29"/>
      <c r="R62" s="29"/>
      <c r="S62" s="25"/>
      <c r="T62" s="26"/>
      <c r="U62" s="24"/>
      <c r="V62" s="47">
        <f t="shared" si="2"/>
        <v>793.5</v>
      </c>
      <c r="X62" s="31"/>
      <c r="Y62" s="31"/>
      <c r="Z62" t="s">
        <v>170</v>
      </c>
      <c r="AA62" s="43" t="s">
        <v>237</v>
      </c>
      <c r="AD62" s="50" t="s">
        <v>281</v>
      </c>
    </row>
    <row r="63" spans="1:30" ht="16.5" customHeight="1" x14ac:dyDescent="0.25">
      <c r="A63" s="23"/>
      <c r="B63" s="24" t="s">
        <v>97</v>
      </c>
      <c r="C63" s="25">
        <v>4236</v>
      </c>
      <c r="D63" s="26">
        <v>45566</v>
      </c>
      <c r="E63" s="25">
        <v>2118</v>
      </c>
      <c r="F63" s="27"/>
      <c r="G63" s="50"/>
      <c r="H63" s="25"/>
      <c r="I63" s="25"/>
      <c r="J63" s="27"/>
      <c r="K63" s="25"/>
      <c r="L63" s="26"/>
      <c r="M63" s="25"/>
      <c r="N63" s="26"/>
      <c r="O63" s="28"/>
      <c r="P63" s="26"/>
      <c r="Q63" s="29"/>
      <c r="R63" s="29"/>
      <c r="S63" s="25"/>
      <c r="T63" s="26"/>
      <c r="U63" s="24"/>
      <c r="V63" s="47">
        <f t="shared" si="2"/>
        <v>6354</v>
      </c>
      <c r="X63" s="31"/>
      <c r="Y63" s="31"/>
      <c r="Z63" t="s">
        <v>170</v>
      </c>
      <c r="AA63" s="43" t="s">
        <v>238</v>
      </c>
      <c r="AD63" s="50" t="s">
        <v>282</v>
      </c>
    </row>
    <row r="64" spans="1:30" ht="16.5" customHeight="1" x14ac:dyDescent="0.25">
      <c r="A64" s="23"/>
      <c r="B64" s="24" t="s">
        <v>239</v>
      </c>
      <c r="C64" s="25">
        <v>706</v>
      </c>
      <c r="D64" s="26">
        <v>45566</v>
      </c>
      <c r="E64" s="25">
        <v>353</v>
      </c>
      <c r="F64" s="27"/>
      <c r="G64" s="50"/>
      <c r="H64" s="25"/>
      <c r="I64" s="25"/>
      <c r="J64" s="27"/>
      <c r="K64" s="25"/>
      <c r="L64" s="26"/>
      <c r="M64" s="25"/>
      <c r="N64" s="26"/>
      <c r="O64" s="28"/>
      <c r="P64" s="26"/>
      <c r="Q64" s="29"/>
      <c r="R64" s="29"/>
      <c r="S64" s="25"/>
      <c r="T64" s="26"/>
      <c r="U64" s="24"/>
      <c r="V64" s="47">
        <f t="shared" si="2"/>
        <v>1059</v>
      </c>
      <c r="X64" s="31"/>
      <c r="Y64" s="31"/>
      <c r="AA64" s="43" t="s">
        <v>240</v>
      </c>
      <c r="AD64" s="50" t="s">
        <v>281</v>
      </c>
    </row>
    <row r="65" spans="1:30" ht="16.5" customHeight="1" x14ac:dyDescent="0.25">
      <c r="A65" s="23"/>
      <c r="B65" s="24" t="s">
        <v>100</v>
      </c>
      <c r="C65" s="25">
        <v>1412</v>
      </c>
      <c r="D65" s="26">
        <v>45566</v>
      </c>
      <c r="E65" s="25">
        <v>706</v>
      </c>
      <c r="F65" s="27"/>
      <c r="G65" s="50"/>
      <c r="H65" s="25"/>
      <c r="I65" s="25"/>
      <c r="J65" s="29"/>
      <c r="K65" s="25"/>
      <c r="L65" s="26"/>
      <c r="M65" s="25"/>
      <c r="N65" s="26"/>
      <c r="O65" s="28"/>
      <c r="P65" s="26"/>
      <c r="Q65" s="29"/>
      <c r="R65" s="29"/>
      <c r="S65" s="25">
        <v>120</v>
      </c>
      <c r="T65" s="26"/>
      <c r="U65" s="24" t="s">
        <v>182</v>
      </c>
      <c r="V65" s="47">
        <f t="shared" si="2"/>
        <v>2238</v>
      </c>
      <c r="X65" s="31"/>
      <c r="Y65" s="31"/>
      <c r="AA65" s="43" t="s">
        <v>241</v>
      </c>
      <c r="AD65" s="50" t="s">
        <v>281</v>
      </c>
    </row>
    <row r="66" spans="1:30" ht="16.5" customHeight="1" x14ac:dyDescent="0.25">
      <c r="A66" s="23"/>
      <c r="B66" s="24" t="s">
        <v>103</v>
      </c>
      <c r="C66" s="25">
        <v>280</v>
      </c>
      <c r="D66" s="26">
        <v>45566</v>
      </c>
      <c r="E66" s="25">
        <v>140</v>
      </c>
      <c r="F66" s="27"/>
      <c r="G66" s="50"/>
      <c r="H66" s="25"/>
      <c r="I66" s="25"/>
      <c r="J66" s="27"/>
      <c r="K66" s="25"/>
      <c r="L66" s="26"/>
      <c r="M66" s="25"/>
      <c r="N66" s="26"/>
      <c r="O66" s="28"/>
      <c r="P66" s="26"/>
      <c r="Q66" s="29"/>
      <c r="R66" s="29"/>
      <c r="S66" s="25"/>
      <c r="T66" s="26"/>
      <c r="U66" s="24"/>
      <c r="V66" s="47">
        <f t="shared" si="2"/>
        <v>420</v>
      </c>
      <c r="X66" s="31"/>
      <c r="Y66" s="31"/>
      <c r="Z66" t="s">
        <v>170</v>
      </c>
      <c r="AA66" s="43" t="s">
        <v>242</v>
      </c>
      <c r="AD66" s="50" t="s">
        <v>281</v>
      </c>
    </row>
    <row r="67" spans="1:30" ht="16.5" customHeight="1" x14ac:dyDescent="0.25">
      <c r="A67" s="23"/>
      <c r="B67" s="24" t="s">
        <v>105</v>
      </c>
      <c r="C67" s="25">
        <v>353</v>
      </c>
      <c r="D67" s="26">
        <v>45566</v>
      </c>
      <c r="E67" s="25">
        <v>176.5</v>
      </c>
      <c r="F67" s="27"/>
      <c r="G67" s="50"/>
      <c r="H67" s="25"/>
      <c r="I67" s="25"/>
      <c r="J67" s="27"/>
      <c r="K67" s="25"/>
      <c r="L67" s="26"/>
      <c r="M67" s="25"/>
      <c r="N67" s="26"/>
      <c r="O67" s="28"/>
      <c r="P67" s="29"/>
      <c r="Q67" s="29"/>
      <c r="R67" s="29"/>
      <c r="S67" s="25"/>
      <c r="T67" s="26"/>
      <c r="U67" s="24"/>
      <c r="V67" s="47">
        <f t="shared" ref="V67:V92" si="3">C67+E67+G67+I67+K67+M67+O67+Q67+S67</f>
        <v>529.5</v>
      </c>
      <c r="X67" s="31"/>
      <c r="Y67" s="31"/>
      <c r="AA67" s="43" t="s">
        <v>243</v>
      </c>
      <c r="AD67" s="50" t="s">
        <v>281</v>
      </c>
    </row>
    <row r="68" spans="1:30" ht="16.5" customHeight="1" x14ac:dyDescent="0.25">
      <c r="A68" s="23"/>
      <c r="B68" s="24" t="s">
        <v>244</v>
      </c>
      <c r="C68" s="25">
        <v>706</v>
      </c>
      <c r="D68" s="26">
        <v>45566</v>
      </c>
      <c r="E68" s="25">
        <v>353</v>
      </c>
      <c r="F68" s="27"/>
      <c r="G68" s="50"/>
      <c r="H68" s="25"/>
      <c r="I68" s="25"/>
      <c r="J68" s="29"/>
      <c r="K68" s="25"/>
      <c r="L68" s="26"/>
      <c r="M68" s="25"/>
      <c r="N68" s="26"/>
      <c r="O68" s="28"/>
      <c r="P68" s="29"/>
      <c r="Q68" s="29"/>
      <c r="R68" s="29"/>
      <c r="S68" s="25"/>
      <c r="T68" s="26"/>
      <c r="U68" s="24"/>
      <c r="V68" s="47">
        <f t="shared" si="3"/>
        <v>1059</v>
      </c>
      <c r="X68" s="31"/>
      <c r="Y68" s="31"/>
      <c r="Z68" t="s">
        <v>170</v>
      </c>
      <c r="AA68" s="43" t="s">
        <v>245</v>
      </c>
      <c r="AD68" s="50" t="s">
        <v>281</v>
      </c>
    </row>
    <row r="69" spans="1:30" ht="16.5" customHeight="1" x14ac:dyDescent="0.25">
      <c r="A69" s="23"/>
      <c r="B69" s="24" t="s">
        <v>110</v>
      </c>
      <c r="C69" s="25">
        <v>1412</v>
      </c>
      <c r="D69" s="26">
        <v>45566</v>
      </c>
      <c r="E69" s="25">
        <v>706</v>
      </c>
      <c r="F69" s="25"/>
      <c r="G69" s="50"/>
      <c r="H69" s="25"/>
      <c r="I69" s="25"/>
      <c r="J69" s="27"/>
      <c r="K69" s="25"/>
      <c r="L69" s="26"/>
      <c r="M69" s="25"/>
      <c r="N69" s="26"/>
      <c r="O69" s="28"/>
      <c r="P69" s="29"/>
      <c r="Q69" s="29"/>
      <c r="R69" s="29"/>
      <c r="S69" s="25"/>
      <c r="T69" s="26"/>
      <c r="U69" s="24"/>
      <c r="V69" s="47">
        <f t="shared" si="3"/>
        <v>2118</v>
      </c>
      <c r="X69" s="31"/>
      <c r="Y69" s="31"/>
      <c r="AA69" s="43" t="s">
        <v>246</v>
      </c>
      <c r="AD69" s="50" t="s">
        <v>281</v>
      </c>
    </row>
    <row r="70" spans="1:30" ht="16.5" customHeight="1" x14ac:dyDescent="0.25">
      <c r="A70" s="23"/>
      <c r="B70" s="24" t="s">
        <v>112</v>
      </c>
      <c r="C70" s="25">
        <v>300</v>
      </c>
      <c r="D70" s="26">
        <v>45566</v>
      </c>
      <c r="E70" s="25">
        <v>150</v>
      </c>
      <c r="F70" s="27"/>
      <c r="G70" s="50"/>
      <c r="H70" s="25"/>
      <c r="I70" s="25"/>
      <c r="J70" s="27"/>
      <c r="K70" s="25"/>
      <c r="L70" s="26"/>
      <c r="M70" s="25"/>
      <c r="N70" s="26"/>
      <c r="O70" s="28"/>
      <c r="P70" s="26"/>
      <c r="Q70" s="29"/>
      <c r="R70" s="29"/>
      <c r="S70" s="25"/>
      <c r="T70" s="26"/>
      <c r="U70" s="24"/>
      <c r="V70" s="47">
        <f t="shared" si="3"/>
        <v>450</v>
      </c>
      <c r="X70" s="31"/>
      <c r="Y70" s="31"/>
      <c r="AA70" s="43" t="s">
        <v>247</v>
      </c>
      <c r="AD70" s="50" t="s">
        <v>281</v>
      </c>
    </row>
    <row r="71" spans="1:30" ht="16.5" customHeight="1" x14ac:dyDescent="0.25">
      <c r="A71" s="23"/>
      <c r="B71" s="24" t="s">
        <v>113</v>
      </c>
      <c r="C71" s="25">
        <v>176</v>
      </c>
      <c r="D71" s="26">
        <v>45566</v>
      </c>
      <c r="E71" s="25">
        <v>88</v>
      </c>
      <c r="F71" s="27"/>
      <c r="G71" s="50"/>
      <c r="H71" s="25"/>
      <c r="I71" s="25"/>
      <c r="J71" s="27"/>
      <c r="K71" s="25"/>
      <c r="L71" s="26"/>
      <c r="M71" s="25"/>
      <c r="N71" s="26"/>
      <c r="O71" s="28"/>
      <c r="P71" s="26"/>
      <c r="Q71" s="29"/>
      <c r="R71" s="29"/>
      <c r="S71" s="25"/>
      <c r="T71" s="26"/>
      <c r="U71" s="24"/>
      <c r="V71" s="47">
        <f t="shared" si="3"/>
        <v>264</v>
      </c>
      <c r="X71" s="31"/>
      <c r="Y71" s="31"/>
      <c r="AA71" s="43" t="s">
        <v>248</v>
      </c>
      <c r="AD71" s="50" t="s">
        <v>281</v>
      </c>
    </row>
    <row r="72" spans="1:30" ht="16.5" customHeight="1" x14ac:dyDescent="0.25">
      <c r="A72" s="23"/>
      <c r="B72" s="24" t="s">
        <v>115</v>
      </c>
      <c r="C72" s="25">
        <v>250</v>
      </c>
      <c r="D72" s="26">
        <v>45566</v>
      </c>
      <c r="E72" s="25">
        <v>125</v>
      </c>
      <c r="F72" s="27"/>
      <c r="G72" s="50"/>
      <c r="H72" s="25"/>
      <c r="I72" s="25"/>
      <c r="J72" s="29"/>
      <c r="K72" s="25"/>
      <c r="L72" s="26"/>
      <c r="M72" s="25"/>
      <c r="N72" s="26"/>
      <c r="O72" s="28"/>
      <c r="P72" s="29"/>
      <c r="Q72" s="29"/>
      <c r="R72" s="29"/>
      <c r="S72" s="25"/>
      <c r="T72" s="26"/>
      <c r="U72" s="24"/>
      <c r="V72" s="47">
        <f t="shared" si="3"/>
        <v>375</v>
      </c>
      <c r="X72" s="31"/>
      <c r="Y72" s="31"/>
      <c r="AA72" s="43" t="s">
        <v>249</v>
      </c>
      <c r="AD72" s="50" t="s">
        <v>281</v>
      </c>
    </row>
    <row r="73" spans="1:30" ht="16.5" customHeight="1" x14ac:dyDescent="0.25">
      <c r="A73" s="23"/>
      <c r="B73" s="24" t="s">
        <v>117</v>
      </c>
      <c r="C73" s="25">
        <v>400</v>
      </c>
      <c r="D73" s="26">
        <v>45566</v>
      </c>
      <c r="E73" s="25">
        <v>200</v>
      </c>
      <c r="F73" s="25"/>
      <c r="G73" s="50"/>
      <c r="H73" s="25"/>
      <c r="I73" s="25"/>
      <c r="J73" s="27"/>
      <c r="K73" s="25"/>
      <c r="L73" s="26"/>
      <c r="M73" s="25"/>
      <c r="N73" s="26"/>
      <c r="O73" s="28"/>
      <c r="P73" s="26"/>
      <c r="Q73" s="29"/>
      <c r="R73" s="29"/>
      <c r="S73" s="25"/>
      <c r="T73" s="26"/>
      <c r="U73" s="24"/>
      <c r="V73" s="47">
        <f t="shared" si="3"/>
        <v>600</v>
      </c>
      <c r="X73" s="32" t="s">
        <v>170</v>
      </c>
      <c r="Y73" s="31"/>
      <c r="AA73" s="43" t="s">
        <v>250</v>
      </c>
      <c r="AD73" s="50" t="s">
        <v>281</v>
      </c>
    </row>
    <row r="74" spans="1:30" ht="16.5" customHeight="1" x14ac:dyDescent="0.25">
      <c r="A74" s="23"/>
      <c r="B74" s="24" t="s">
        <v>118</v>
      </c>
      <c r="C74" s="25">
        <v>250</v>
      </c>
      <c r="D74" s="26">
        <v>45566</v>
      </c>
      <c r="E74" s="25">
        <v>125</v>
      </c>
      <c r="F74" s="27"/>
      <c r="G74" s="50"/>
      <c r="H74" s="25"/>
      <c r="I74" s="25"/>
      <c r="J74" s="29"/>
      <c r="K74" s="25"/>
      <c r="L74" s="26"/>
      <c r="M74" s="25"/>
      <c r="N74" s="26"/>
      <c r="O74" s="28"/>
      <c r="P74" s="29"/>
      <c r="Q74" s="29"/>
      <c r="R74" s="29"/>
      <c r="S74" s="25"/>
      <c r="T74" s="26"/>
      <c r="U74" s="24"/>
      <c r="V74" s="47">
        <f t="shared" si="3"/>
        <v>375</v>
      </c>
      <c r="X74" s="32" t="s">
        <v>170</v>
      </c>
      <c r="Y74" s="31"/>
      <c r="AA74" s="43" t="s">
        <v>251</v>
      </c>
      <c r="AD74" s="50" t="s">
        <v>281</v>
      </c>
    </row>
    <row r="75" spans="1:30" ht="16.5" customHeight="1" x14ac:dyDescent="0.25">
      <c r="A75" s="23"/>
      <c r="B75" s="24" t="s">
        <v>119</v>
      </c>
      <c r="C75" s="25">
        <v>390</v>
      </c>
      <c r="D75" s="26">
        <v>45566</v>
      </c>
      <c r="E75" s="25">
        <v>195</v>
      </c>
      <c r="F75" s="27"/>
      <c r="G75" s="50"/>
      <c r="H75" s="25"/>
      <c r="I75" s="25"/>
      <c r="J75" s="27"/>
      <c r="K75" s="25"/>
      <c r="L75" s="26"/>
      <c r="M75" s="25"/>
      <c r="N75" s="26"/>
      <c r="O75" s="28"/>
      <c r="P75" s="29"/>
      <c r="Q75" s="29"/>
      <c r="R75" s="29"/>
      <c r="S75" s="25"/>
      <c r="T75" s="26"/>
      <c r="U75" s="24"/>
      <c r="V75" s="47">
        <f t="shared" si="3"/>
        <v>585</v>
      </c>
      <c r="X75" s="31"/>
      <c r="Y75" s="31"/>
      <c r="Z75" t="s">
        <v>170</v>
      </c>
      <c r="AA75" s="43" t="s">
        <v>252</v>
      </c>
      <c r="AD75" s="50" t="s">
        <v>281</v>
      </c>
    </row>
    <row r="76" spans="1:30" ht="16.5" customHeight="1" x14ac:dyDescent="0.25">
      <c r="A76" s="23"/>
      <c r="B76" s="24" t="s">
        <v>121</v>
      </c>
      <c r="C76" s="25">
        <v>706</v>
      </c>
      <c r="D76" s="26">
        <v>45566</v>
      </c>
      <c r="E76" s="25">
        <v>353</v>
      </c>
      <c r="F76" s="25"/>
      <c r="G76" s="50"/>
      <c r="H76" s="25"/>
      <c r="I76" s="25"/>
      <c r="J76" s="27"/>
      <c r="K76" s="25"/>
      <c r="L76" s="26"/>
      <c r="M76" s="25"/>
      <c r="N76" s="26"/>
      <c r="O76" s="28"/>
      <c r="P76" s="29"/>
      <c r="Q76" s="29"/>
      <c r="R76" s="29"/>
      <c r="S76" s="25"/>
      <c r="T76" s="26"/>
      <c r="U76" s="24"/>
      <c r="V76" s="47">
        <f t="shared" si="3"/>
        <v>1059</v>
      </c>
      <c r="X76" s="31"/>
      <c r="Y76" s="31"/>
      <c r="AA76" s="43" t="s">
        <v>253</v>
      </c>
      <c r="AD76" s="50" t="s">
        <v>281</v>
      </c>
    </row>
    <row r="77" spans="1:30" ht="17.25" customHeight="1" x14ac:dyDescent="0.25">
      <c r="A77" s="23"/>
      <c r="B77" s="24" t="s">
        <v>123</v>
      </c>
      <c r="C77" s="25">
        <v>706</v>
      </c>
      <c r="D77" s="26">
        <v>45566</v>
      </c>
      <c r="E77" s="25">
        <v>353</v>
      </c>
      <c r="F77" s="27"/>
      <c r="G77" s="50"/>
      <c r="H77" s="25"/>
      <c r="I77" s="25"/>
      <c r="J77" s="27"/>
      <c r="K77" s="25"/>
      <c r="L77" s="26"/>
      <c r="M77" s="25"/>
      <c r="N77" s="26"/>
      <c r="O77" s="28"/>
      <c r="P77" s="29"/>
      <c r="Q77" s="29"/>
      <c r="R77" s="29"/>
      <c r="S77" s="25"/>
      <c r="T77" s="26"/>
      <c r="U77" s="24"/>
      <c r="V77" s="47">
        <f t="shared" si="3"/>
        <v>1059</v>
      </c>
      <c r="X77" s="31"/>
      <c r="Y77" s="31"/>
      <c r="Z77" t="s">
        <v>170</v>
      </c>
      <c r="AA77" s="43" t="s">
        <v>254</v>
      </c>
      <c r="AD77" s="50" t="s">
        <v>281</v>
      </c>
    </row>
    <row r="78" spans="1:30" ht="16.5" customHeight="1" x14ac:dyDescent="0.25">
      <c r="A78" s="23"/>
      <c r="B78" s="24" t="s">
        <v>125</v>
      </c>
      <c r="C78" s="25">
        <v>450</v>
      </c>
      <c r="D78" s="26">
        <v>45566</v>
      </c>
      <c r="E78" s="25">
        <v>225</v>
      </c>
      <c r="F78" s="25"/>
      <c r="G78" s="50"/>
      <c r="H78" s="25"/>
      <c r="I78" s="25"/>
      <c r="J78" s="27"/>
      <c r="K78" s="25"/>
      <c r="L78" s="26"/>
      <c r="M78" s="25"/>
      <c r="N78" s="26"/>
      <c r="O78" s="28"/>
      <c r="P78" s="29"/>
      <c r="Q78" s="29"/>
      <c r="R78" s="29"/>
      <c r="S78" s="25"/>
      <c r="T78" s="26"/>
      <c r="U78" s="24"/>
      <c r="V78" s="47">
        <f t="shared" si="3"/>
        <v>675</v>
      </c>
      <c r="X78" s="31"/>
      <c r="Y78" s="31"/>
      <c r="Z78" t="s">
        <v>170</v>
      </c>
      <c r="AA78" s="43" t="s">
        <v>255</v>
      </c>
      <c r="AD78" s="50" t="s">
        <v>281</v>
      </c>
    </row>
    <row r="79" spans="1:30" ht="16.5" customHeight="1" x14ac:dyDescent="0.25">
      <c r="A79" s="23"/>
      <c r="B79" s="24" t="s">
        <v>256</v>
      </c>
      <c r="C79" s="25">
        <v>500</v>
      </c>
      <c r="D79" s="26">
        <v>45566</v>
      </c>
      <c r="E79" s="25">
        <v>250</v>
      </c>
      <c r="F79" s="25"/>
      <c r="G79" s="50"/>
      <c r="H79" s="25"/>
      <c r="I79" s="25"/>
      <c r="J79" s="27"/>
      <c r="K79" s="25"/>
      <c r="L79" s="26"/>
      <c r="M79" s="25"/>
      <c r="N79" s="26"/>
      <c r="O79" s="28"/>
      <c r="P79" s="29"/>
      <c r="Q79" s="29"/>
      <c r="R79" s="29"/>
      <c r="S79" s="25"/>
      <c r="T79" s="26"/>
      <c r="U79" s="24"/>
      <c r="V79" s="47">
        <f t="shared" si="3"/>
        <v>750</v>
      </c>
      <c r="X79" s="31"/>
      <c r="Y79" s="31"/>
      <c r="AA79" s="43" t="s">
        <v>257</v>
      </c>
      <c r="AD79" s="50" t="s">
        <v>281</v>
      </c>
    </row>
    <row r="80" spans="1:30" ht="16.5" customHeight="1" x14ac:dyDescent="0.25">
      <c r="A80" s="23"/>
      <c r="B80" s="24" t="s">
        <v>128</v>
      </c>
      <c r="C80" s="25">
        <v>1130</v>
      </c>
      <c r="D80" s="26">
        <v>45566</v>
      </c>
      <c r="E80" s="25">
        <v>565</v>
      </c>
      <c r="F80" s="27"/>
      <c r="G80" s="50"/>
      <c r="H80" s="25"/>
      <c r="I80" s="25"/>
      <c r="J80" s="27"/>
      <c r="K80" s="25"/>
      <c r="L80" s="26"/>
      <c r="M80" s="25"/>
      <c r="N80" s="26"/>
      <c r="O80" s="28"/>
      <c r="P80" s="29"/>
      <c r="Q80" s="29"/>
      <c r="R80" s="29"/>
      <c r="S80" s="25"/>
      <c r="T80" s="26"/>
      <c r="U80" s="24"/>
      <c r="V80" s="47">
        <f t="shared" si="3"/>
        <v>1695</v>
      </c>
      <c r="X80" s="31"/>
      <c r="Y80" s="31"/>
      <c r="AA80" s="43" t="s">
        <v>258</v>
      </c>
      <c r="AD80" s="50" t="s">
        <v>281</v>
      </c>
    </row>
    <row r="81" spans="1:30" ht="16.5" customHeight="1" x14ac:dyDescent="0.25">
      <c r="A81" s="23"/>
      <c r="B81" s="24" t="s">
        <v>130</v>
      </c>
      <c r="C81" s="25">
        <v>2118</v>
      </c>
      <c r="D81" s="26">
        <v>45566</v>
      </c>
      <c r="E81" s="25">
        <v>1059</v>
      </c>
      <c r="F81" s="27"/>
      <c r="G81" s="50"/>
      <c r="H81" s="25"/>
      <c r="I81" s="25"/>
      <c r="J81" s="27"/>
      <c r="K81" s="25"/>
      <c r="L81" s="26"/>
      <c r="M81" s="25"/>
      <c r="N81" s="26"/>
      <c r="O81" s="28"/>
      <c r="P81" s="29"/>
      <c r="Q81" s="29"/>
      <c r="R81" s="29"/>
      <c r="S81" s="25"/>
      <c r="T81" s="26"/>
      <c r="U81" s="24"/>
      <c r="V81" s="47">
        <f t="shared" si="3"/>
        <v>3177</v>
      </c>
      <c r="X81" s="31"/>
      <c r="Y81" s="31"/>
      <c r="Z81" t="s">
        <v>170</v>
      </c>
      <c r="AA81" s="43" t="s">
        <v>259</v>
      </c>
      <c r="AD81" s="50" t="s">
        <v>281</v>
      </c>
    </row>
    <row r="82" spans="1:30" ht="16.5" customHeight="1" x14ac:dyDescent="0.25">
      <c r="A82" s="23"/>
      <c r="B82" s="24" t="s">
        <v>132</v>
      </c>
      <c r="C82" s="25">
        <v>1130</v>
      </c>
      <c r="D82" s="26">
        <v>45566</v>
      </c>
      <c r="E82" s="25">
        <v>565</v>
      </c>
      <c r="F82" s="27"/>
      <c r="G82" s="50"/>
      <c r="H82" s="25"/>
      <c r="I82" s="25"/>
      <c r="J82" s="27"/>
      <c r="K82" s="25"/>
      <c r="L82" s="26"/>
      <c r="M82" s="25"/>
      <c r="N82" s="26"/>
      <c r="O82" s="28"/>
      <c r="P82" s="26"/>
      <c r="Q82" s="29"/>
      <c r="R82" s="29"/>
      <c r="S82" s="25"/>
      <c r="T82" s="26"/>
      <c r="U82" s="24"/>
      <c r="V82" s="47">
        <f t="shared" si="3"/>
        <v>1695</v>
      </c>
      <c r="X82" s="32" t="s">
        <v>170</v>
      </c>
      <c r="Y82" s="31"/>
      <c r="AA82" s="43" t="s">
        <v>260</v>
      </c>
      <c r="AD82" s="50" t="s">
        <v>281</v>
      </c>
    </row>
    <row r="83" spans="1:30" ht="16.5" customHeight="1" x14ac:dyDescent="0.25">
      <c r="A83" s="23"/>
      <c r="B83" s="24" t="s">
        <v>261</v>
      </c>
      <c r="C83" s="25">
        <v>580</v>
      </c>
      <c r="D83" s="26">
        <v>45566</v>
      </c>
      <c r="E83" s="25">
        <v>290</v>
      </c>
      <c r="F83" s="27"/>
      <c r="G83" s="50"/>
      <c r="H83" s="25"/>
      <c r="I83" s="25"/>
      <c r="J83" s="27"/>
      <c r="K83" s="25"/>
      <c r="L83" s="26"/>
      <c r="M83" s="25"/>
      <c r="N83" s="26"/>
      <c r="O83" s="28"/>
      <c r="P83" s="26"/>
      <c r="Q83" s="29"/>
      <c r="R83" s="29"/>
      <c r="S83" s="25"/>
      <c r="T83" s="26"/>
      <c r="U83" s="24"/>
      <c r="V83" s="47">
        <f t="shared" si="3"/>
        <v>870</v>
      </c>
      <c r="X83" s="31"/>
      <c r="Y83" s="31"/>
      <c r="AA83" s="43" t="s">
        <v>262</v>
      </c>
      <c r="AD83" s="50" t="s">
        <v>281</v>
      </c>
    </row>
    <row r="84" spans="1:30" ht="16.5" customHeight="1" x14ac:dyDescent="0.25">
      <c r="A84" s="23"/>
      <c r="B84" s="24" t="s">
        <v>135</v>
      </c>
      <c r="C84" s="25">
        <v>360</v>
      </c>
      <c r="D84" s="26">
        <v>45566</v>
      </c>
      <c r="E84" s="25">
        <v>180</v>
      </c>
      <c r="F84" s="27"/>
      <c r="G84" s="50"/>
      <c r="H84" s="25"/>
      <c r="I84" s="25"/>
      <c r="J84" s="29"/>
      <c r="K84" s="25"/>
      <c r="L84" s="26"/>
      <c r="M84" s="25"/>
      <c r="N84" s="26"/>
      <c r="O84" s="28"/>
      <c r="P84" s="29"/>
      <c r="Q84" s="29"/>
      <c r="R84" s="29"/>
      <c r="S84" s="25"/>
      <c r="T84" s="26"/>
      <c r="U84" s="24"/>
      <c r="V84" s="47">
        <f t="shared" si="3"/>
        <v>540</v>
      </c>
      <c r="X84" s="31"/>
      <c r="Y84" s="31"/>
      <c r="AA84" s="43" t="s">
        <v>263</v>
      </c>
      <c r="AD84" s="50" t="s">
        <v>281</v>
      </c>
    </row>
    <row r="85" spans="1:30" ht="16.5" customHeight="1" x14ac:dyDescent="0.25">
      <c r="A85" s="23"/>
      <c r="B85" s="24" t="s">
        <v>137</v>
      </c>
      <c r="C85" s="25">
        <v>230</v>
      </c>
      <c r="D85" s="26">
        <v>45566</v>
      </c>
      <c r="E85" s="25">
        <v>115</v>
      </c>
      <c r="F85" s="25"/>
      <c r="G85" s="50"/>
      <c r="H85" s="25"/>
      <c r="I85" s="25"/>
      <c r="J85" s="27"/>
      <c r="K85" s="25"/>
      <c r="L85" s="26"/>
      <c r="M85" s="25"/>
      <c r="N85" s="26"/>
      <c r="O85" s="28"/>
      <c r="P85" s="26"/>
      <c r="Q85" s="29"/>
      <c r="R85" s="29"/>
      <c r="S85" s="25"/>
      <c r="T85" s="26"/>
      <c r="U85" s="24"/>
      <c r="V85" s="47">
        <f t="shared" si="3"/>
        <v>345</v>
      </c>
      <c r="X85" s="31"/>
      <c r="Y85" s="31"/>
      <c r="AA85" s="43" t="s">
        <v>264</v>
      </c>
      <c r="AD85" s="50" t="s">
        <v>281</v>
      </c>
    </row>
    <row r="86" spans="1:30" ht="16.5" customHeight="1" x14ac:dyDescent="0.25">
      <c r="A86" s="23"/>
      <c r="B86" s="24" t="s">
        <v>138</v>
      </c>
      <c r="C86" s="25">
        <v>900</v>
      </c>
      <c r="D86" s="26">
        <v>45566</v>
      </c>
      <c r="E86" s="25">
        <v>450</v>
      </c>
      <c r="F86" s="27"/>
      <c r="G86" s="50"/>
      <c r="H86" s="25"/>
      <c r="I86" s="25"/>
      <c r="J86" s="27"/>
      <c r="K86" s="25"/>
      <c r="L86" s="26"/>
      <c r="M86" s="25"/>
      <c r="N86" s="26"/>
      <c r="O86" s="28"/>
      <c r="P86" s="26"/>
      <c r="Q86" s="29"/>
      <c r="R86" s="29"/>
      <c r="S86" s="25"/>
      <c r="T86" s="26"/>
      <c r="U86" s="24"/>
      <c r="V86" s="47">
        <f t="shared" si="3"/>
        <v>1350</v>
      </c>
      <c r="X86" s="31"/>
      <c r="Y86" s="31"/>
      <c r="AA86" s="43" t="s">
        <v>265</v>
      </c>
      <c r="AD86" s="50" t="s">
        <v>281</v>
      </c>
    </row>
    <row r="87" spans="1:30" ht="16.5" customHeight="1" x14ac:dyDescent="0.25">
      <c r="A87" s="23"/>
      <c r="B87" s="24" t="s">
        <v>140</v>
      </c>
      <c r="C87" s="25">
        <v>706</v>
      </c>
      <c r="D87" s="26">
        <v>45566</v>
      </c>
      <c r="E87" s="25">
        <v>353</v>
      </c>
      <c r="F87" s="27"/>
      <c r="G87" s="50"/>
      <c r="H87" s="25"/>
      <c r="I87" s="25"/>
      <c r="J87" s="27"/>
      <c r="K87" s="25"/>
      <c r="L87" s="26"/>
      <c r="M87" s="25"/>
      <c r="N87" s="26"/>
      <c r="O87" s="28"/>
      <c r="P87" s="26"/>
      <c r="Q87" s="29"/>
      <c r="R87" s="29"/>
      <c r="S87" s="25"/>
      <c r="T87" s="26"/>
      <c r="U87" s="24"/>
      <c r="V87" s="47">
        <f t="shared" si="3"/>
        <v>1059</v>
      </c>
      <c r="X87" s="31"/>
      <c r="Y87" s="31"/>
      <c r="AA87" s="43" t="s">
        <v>266</v>
      </c>
      <c r="AD87" s="50" t="s">
        <v>281</v>
      </c>
    </row>
    <row r="88" spans="1:30" ht="16.5" customHeight="1" x14ac:dyDescent="0.25">
      <c r="A88" s="23"/>
      <c r="B88" s="24" t="s">
        <v>141</v>
      </c>
      <c r="C88" s="25">
        <v>350</v>
      </c>
      <c r="D88" s="26">
        <v>45566</v>
      </c>
      <c r="E88" s="25">
        <v>175</v>
      </c>
      <c r="F88" s="25"/>
      <c r="G88" s="50"/>
      <c r="H88" s="25"/>
      <c r="I88" s="25"/>
      <c r="J88" s="27"/>
      <c r="K88" s="25"/>
      <c r="L88" s="26"/>
      <c r="M88" s="25"/>
      <c r="N88" s="26"/>
      <c r="O88" s="28"/>
      <c r="P88" s="29"/>
      <c r="Q88" s="29"/>
      <c r="R88" s="29"/>
      <c r="S88" s="25"/>
      <c r="T88" s="26"/>
      <c r="U88" s="24"/>
      <c r="V88" s="47">
        <f t="shared" si="3"/>
        <v>525</v>
      </c>
      <c r="X88" s="31"/>
      <c r="Y88" s="31"/>
      <c r="Z88" t="s">
        <v>170</v>
      </c>
      <c r="AA88" s="43" t="s">
        <v>267</v>
      </c>
      <c r="AD88" s="50" t="s">
        <v>281</v>
      </c>
    </row>
    <row r="89" spans="1:30" ht="16.5" customHeight="1" x14ac:dyDescent="0.25">
      <c r="A89" s="23"/>
      <c r="B89" s="24" t="s">
        <v>272</v>
      </c>
      <c r="C89" s="25">
        <v>700</v>
      </c>
      <c r="D89" s="26">
        <v>45566</v>
      </c>
      <c r="E89" s="25">
        <v>350</v>
      </c>
      <c r="F89" s="25"/>
      <c r="G89" s="50"/>
      <c r="H89" s="25"/>
      <c r="I89" s="25"/>
      <c r="J89" s="27"/>
      <c r="K89" s="25"/>
      <c r="L89" s="26"/>
      <c r="M89" s="25"/>
      <c r="N89" s="26"/>
      <c r="O89" s="28"/>
      <c r="P89" s="29"/>
      <c r="Q89" s="29"/>
      <c r="R89" s="29"/>
      <c r="S89" s="25"/>
      <c r="T89" s="26"/>
      <c r="U89" s="24"/>
      <c r="V89" s="47">
        <f t="shared" si="3"/>
        <v>1050</v>
      </c>
      <c r="X89" s="31"/>
      <c r="Y89" s="31"/>
      <c r="AA89" s="43" t="s">
        <v>273</v>
      </c>
      <c r="AD89" s="50" t="s">
        <v>281</v>
      </c>
    </row>
    <row r="90" spans="1:30" ht="16.5" customHeight="1" x14ac:dyDescent="0.25">
      <c r="A90" s="23"/>
      <c r="B90" s="24" t="s">
        <v>143</v>
      </c>
      <c r="C90" s="25">
        <v>580</v>
      </c>
      <c r="D90" s="26">
        <v>45566</v>
      </c>
      <c r="E90" s="25">
        <v>290</v>
      </c>
      <c r="F90" s="27"/>
      <c r="G90" s="50"/>
      <c r="H90" s="25"/>
      <c r="I90" s="25"/>
      <c r="J90" s="27"/>
      <c r="K90" s="25"/>
      <c r="L90" s="26"/>
      <c r="M90" s="25"/>
      <c r="N90" s="26"/>
      <c r="O90" s="28"/>
      <c r="P90" s="29"/>
      <c r="Q90" s="29"/>
      <c r="R90" s="29"/>
      <c r="S90" s="25"/>
      <c r="T90" s="26"/>
      <c r="U90" s="24"/>
      <c r="V90" s="47">
        <f t="shared" si="3"/>
        <v>870</v>
      </c>
      <c r="X90" s="31"/>
      <c r="Y90" s="31"/>
      <c r="AA90" s="43" t="s">
        <v>268</v>
      </c>
      <c r="AD90" s="50" t="s">
        <v>281</v>
      </c>
    </row>
    <row r="91" spans="1:30" ht="16.5" customHeight="1" x14ac:dyDescent="0.25">
      <c r="A91" s="23"/>
      <c r="B91" s="24" t="s">
        <v>144</v>
      </c>
      <c r="C91" s="25">
        <v>1130</v>
      </c>
      <c r="D91" s="26">
        <v>45566</v>
      </c>
      <c r="E91" s="25">
        <v>565</v>
      </c>
      <c r="F91" s="27"/>
      <c r="G91" s="50"/>
      <c r="H91" s="25"/>
      <c r="I91" s="25"/>
      <c r="J91" s="27"/>
      <c r="K91" s="25"/>
      <c r="L91" s="26"/>
      <c r="M91" s="25"/>
      <c r="N91" s="26"/>
      <c r="O91" s="28"/>
      <c r="P91" s="29"/>
      <c r="Q91" s="29"/>
      <c r="R91" s="29"/>
      <c r="S91" s="25"/>
      <c r="T91" s="26"/>
      <c r="U91" s="24"/>
      <c r="V91" s="47">
        <f t="shared" si="3"/>
        <v>1695</v>
      </c>
      <c r="X91" s="31"/>
      <c r="Y91" s="31"/>
      <c r="Z91" t="s">
        <v>170</v>
      </c>
      <c r="AA91" s="43" t="s">
        <v>269</v>
      </c>
      <c r="AD91" s="50" t="s">
        <v>281</v>
      </c>
    </row>
    <row r="92" spans="1:30" ht="16.5" customHeight="1" x14ac:dyDescent="0.25">
      <c r="A92" s="23"/>
      <c r="B92" s="24" t="s">
        <v>146</v>
      </c>
      <c r="C92" s="25">
        <v>580</v>
      </c>
      <c r="D92" s="26">
        <v>45566</v>
      </c>
      <c r="E92" s="25">
        <v>290</v>
      </c>
      <c r="F92" s="25"/>
      <c r="G92" s="50"/>
      <c r="H92" s="25"/>
      <c r="I92" s="25"/>
      <c r="J92" s="27"/>
      <c r="K92" s="25"/>
      <c r="L92" s="26"/>
      <c r="M92" s="25"/>
      <c r="N92" s="26"/>
      <c r="O92" s="28"/>
      <c r="P92" s="29"/>
      <c r="Q92" s="29"/>
      <c r="R92" s="29"/>
      <c r="S92" s="25"/>
      <c r="T92" s="26"/>
      <c r="U92" s="24"/>
      <c r="V92" s="47">
        <f t="shared" si="3"/>
        <v>870</v>
      </c>
      <c r="X92" s="31"/>
      <c r="Y92" s="31"/>
      <c r="AA92" s="43" t="s">
        <v>270</v>
      </c>
      <c r="AD92" s="50" t="s">
        <v>281</v>
      </c>
    </row>
    <row r="93" spans="1:30" ht="16.5" customHeight="1" x14ac:dyDescent="0.25">
      <c r="A93" s="23"/>
      <c r="B93" s="36" t="s">
        <v>271</v>
      </c>
      <c r="C93" s="37">
        <f>SUM(C2:C92)</f>
        <v>76397.5</v>
      </c>
      <c r="D93" s="26"/>
      <c r="E93" s="30"/>
      <c r="F93" s="30"/>
      <c r="G93" s="51"/>
      <c r="H93" s="26"/>
      <c r="I93" s="25"/>
      <c r="J93" s="27"/>
      <c r="K93" s="30"/>
      <c r="L93" s="26"/>
      <c r="M93" s="25"/>
      <c r="N93" s="26"/>
      <c r="O93" s="30"/>
      <c r="P93" s="29"/>
      <c r="Q93" s="29"/>
      <c r="R93" s="29"/>
      <c r="S93" s="30">
        <f>SUM(S2:S92)</f>
        <v>-158</v>
      </c>
      <c r="T93" s="26"/>
      <c r="U93" s="24"/>
      <c r="V93" s="47">
        <f>C93+F93+H93+J93+P93+R93+S93+M93+E93</f>
        <v>76239.5</v>
      </c>
    </row>
    <row r="94" spans="1:30" ht="16.5" customHeight="1" x14ac:dyDescent="0.25">
      <c r="K94" s="40"/>
    </row>
    <row r="95" spans="1:30" ht="16.5" customHeight="1" x14ac:dyDescent="0.25">
      <c r="K95" s="40"/>
    </row>
    <row r="96" spans="1:30" ht="49.5" customHeight="1" x14ac:dyDescent="0.25">
      <c r="K96" s="40"/>
    </row>
    <row r="97" spans="11:11" ht="49.5" customHeight="1" x14ac:dyDescent="0.25">
      <c r="K97" s="40"/>
    </row>
    <row r="98" spans="11:11" ht="49.5" customHeight="1" x14ac:dyDescent="0.25">
      <c r="K98" s="40"/>
    </row>
    <row r="99" spans="11:11" ht="49.5" customHeight="1" x14ac:dyDescent="0.25">
      <c r="K99" s="40"/>
    </row>
    <row r="100" spans="11:11" ht="49.5" customHeight="1" x14ac:dyDescent="0.25">
      <c r="K100" s="40"/>
    </row>
    <row r="101" spans="11:11" ht="49.5" customHeight="1" x14ac:dyDescent="0.25">
      <c r="K101" s="40"/>
    </row>
    <row r="102" spans="11:11" ht="49.5" customHeight="1" x14ac:dyDescent="0.25">
      <c r="K102" s="40"/>
    </row>
    <row r="103" spans="11:11" ht="49.5" customHeight="1" x14ac:dyDescent="0.25">
      <c r="K103" s="40"/>
    </row>
    <row r="104" spans="11:11" ht="49.5" customHeight="1" x14ac:dyDescent="0.25">
      <c r="K104" s="40"/>
    </row>
    <row r="105" spans="11:11" ht="49.5" customHeight="1" x14ac:dyDescent="0.25">
      <c r="K105" s="40"/>
    </row>
    <row r="106" spans="11:11" ht="49.5" customHeight="1" x14ac:dyDescent="0.25">
      <c r="K106" s="40"/>
    </row>
    <row r="107" spans="11:11" ht="49.5" customHeight="1" x14ac:dyDescent="0.25">
      <c r="K107" s="40"/>
    </row>
    <row r="108" spans="11:11" ht="49.5" customHeight="1" x14ac:dyDescent="0.25">
      <c r="K108" s="40"/>
    </row>
    <row r="109" spans="11:11" ht="49.5" customHeight="1" x14ac:dyDescent="0.25">
      <c r="K109" s="40"/>
    </row>
    <row r="110" spans="11:11" ht="49.5" customHeight="1" x14ac:dyDescent="0.25">
      <c r="K110" s="40"/>
    </row>
    <row r="111" spans="11:11" ht="49.5" customHeight="1" x14ac:dyDescent="0.25">
      <c r="K111" s="40"/>
    </row>
    <row r="112" spans="11:11" ht="49.5" customHeight="1" x14ac:dyDescent="0.25">
      <c r="K112" s="40"/>
    </row>
    <row r="113" spans="11:11" ht="49.5" customHeight="1" x14ac:dyDescent="0.25">
      <c r="K113" s="40"/>
    </row>
    <row r="114" spans="11:11" ht="49.5" customHeight="1" x14ac:dyDescent="0.25">
      <c r="K114" s="40"/>
    </row>
    <row r="115" spans="11:11" ht="49.5" customHeight="1" x14ac:dyDescent="0.25">
      <c r="K115" s="40"/>
    </row>
    <row r="116" spans="11:11" ht="49.5" customHeight="1" x14ac:dyDescent="0.25">
      <c r="K116" s="40"/>
    </row>
    <row r="117" spans="11:11" ht="49.5" customHeight="1" x14ac:dyDescent="0.25">
      <c r="K117" s="40"/>
    </row>
    <row r="118" spans="11:11" ht="49.5" customHeight="1" x14ac:dyDescent="0.25">
      <c r="K118" s="40"/>
    </row>
    <row r="119" spans="11:11" ht="49.5" customHeight="1" x14ac:dyDescent="0.25">
      <c r="K119" s="40"/>
    </row>
    <row r="120" spans="11:11" ht="49.5" customHeight="1" x14ac:dyDescent="0.25">
      <c r="K120" s="40"/>
    </row>
    <row r="121" spans="11:11" ht="49.5" customHeight="1" x14ac:dyDescent="0.25">
      <c r="K121" s="40"/>
    </row>
    <row r="122" spans="11:11" ht="49.5" customHeight="1" x14ac:dyDescent="0.25">
      <c r="K122" s="40"/>
    </row>
    <row r="123" spans="11:11" ht="49.5" customHeight="1" x14ac:dyDescent="0.25">
      <c r="K123" s="40"/>
    </row>
    <row r="124" spans="11:11" ht="49.5" customHeight="1" x14ac:dyDescent="0.25">
      <c r="K124" s="40"/>
    </row>
    <row r="125" spans="11:11" ht="49.5" customHeight="1" x14ac:dyDescent="0.25">
      <c r="K125" s="40"/>
    </row>
    <row r="126" spans="11:11" ht="49.5" customHeight="1" x14ac:dyDescent="0.25">
      <c r="K126" s="40"/>
    </row>
    <row r="127" spans="11:11" ht="49.5" customHeight="1" x14ac:dyDescent="0.25">
      <c r="K127" s="40"/>
    </row>
    <row r="128" spans="11:11" ht="49.5" customHeight="1" x14ac:dyDescent="0.25">
      <c r="K128" s="40"/>
    </row>
    <row r="129" spans="11:11" ht="49.5" customHeight="1" x14ac:dyDescent="0.25">
      <c r="K129" s="40"/>
    </row>
    <row r="130" spans="11:11" ht="49.5" customHeight="1" x14ac:dyDescent="0.25">
      <c r="K130" s="40"/>
    </row>
    <row r="131" spans="11:11" ht="49.5" customHeight="1" x14ac:dyDescent="0.25">
      <c r="K131" s="40"/>
    </row>
    <row r="132" spans="11:11" ht="49.5" customHeight="1" x14ac:dyDescent="0.25">
      <c r="K132" s="40"/>
    </row>
    <row r="133" spans="11:11" ht="49.5" customHeight="1" x14ac:dyDescent="0.25">
      <c r="K133" s="40"/>
    </row>
    <row r="134" spans="11:11" ht="49.5" customHeight="1" x14ac:dyDescent="0.25">
      <c r="K134" s="40"/>
    </row>
    <row r="135" spans="11:11" ht="49.5" customHeight="1" x14ac:dyDescent="0.25">
      <c r="K135" s="40"/>
    </row>
    <row r="136" spans="11:11" ht="49.5" customHeight="1" x14ac:dyDescent="0.25">
      <c r="K136" s="40"/>
    </row>
    <row r="137" spans="11:11" ht="49.5" customHeight="1" x14ac:dyDescent="0.25">
      <c r="K137" s="40"/>
    </row>
    <row r="138" spans="11:11" ht="49.5" customHeight="1" x14ac:dyDescent="0.25">
      <c r="K138" s="40"/>
    </row>
    <row r="139" spans="11:11" ht="49.5" customHeight="1" x14ac:dyDescent="0.25">
      <c r="K139" s="40"/>
    </row>
    <row r="140" spans="11:11" ht="49.5" customHeight="1" x14ac:dyDescent="0.25">
      <c r="K140" s="40"/>
    </row>
    <row r="141" spans="11:11" ht="49.5" customHeight="1" x14ac:dyDescent="0.25">
      <c r="K141" s="40"/>
    </row>
    <row r="142" spans="11:11" ht="49.5" customHeight="1" x14ac:dyDescent="0.25">
      <c r="K142" s="40"/>
    </row>
    <row r="143" spans="11:11" ht="49.5" customHeight="1" x14ac:dyDescent="0.25">
      <c r="K143" s="40"/>
    </row>
    <row r="144" spans="11:11" ht="49.5" customHeight="1" x14ac:dyDescent="0.25">
      <c r="K144" s="40"/>
    </row>
    <row r="145" spans="11:11" ht="49.5" customHeight="1" x14ac:dyDescent="0.25">
      <c r="K145" s="40"/>
    </row>
    <row r="146" spans="11:11" ht="49.5" customHeight="1" x14ac:dyDescent="0.25">
      <c r="K146" s="40"/>
    </row>
    <row r="147" spans="11:11" ht="49.5" customHeight="1" x14ac:dyDescent="0.25">
      <c r="K147" s="40"/>
    </row>
    <row r="148" spans="11:11" ht="49.5" customHeight="1" x14ac:dyDescent="0.25">
      <c r="K148" s="40"/>
    </row>
    <row r="149" spans="11:11" ht="49.5" customHeight="1" x14ac:dyDescent="0.25">
      <c r="K149" s="40"/>
    </row>
    <row r="150" spans="11:11" ht="49.5" customHeight="1" x14ac:dyDescent="0.25">
      <c r="K150" s="40"/>
    </row>
    <row r="151" spans="11:11" ht="49.5" customHeight="1" x14ac:dyDescent="0.25">
      <c r="K151" s="40"/>
    </row>
    <row r="152" spans="11:11" ht="49.5" customHeight="1" x14ac:dyDescent="0.25">
      <c r="K152" s="40"/>
    </row>
    <row r="153" spans="11:11" ht="49.5" customHeight="1" x14ac:dyDescent="0.25">
      <c r="K153" s="40"/>
    </row>
    <row r="154" spans="11:11" ht="49.5" customHeight="1" x14ac:dyDescent="0.25">
      <c r="K154" s="40"/>
    </row>
    <row r="155" spans="11:11" ht="49.5" customHeight="1" x14ac:dyDescent="0.25">
      <c r="K155" s="40"/>
    </row>
    <row r="156" spans="11:11" ht="49.5" customHeight="1" x14ac:dyDescent="0.25">
      <c r="K156" s="40"/>
    </row>
    <row r="157" spans="11:11" ht="49.5" customHeight="1" x14ac:dyDescent="0.25">
      <c r="K157" s="40"/>
    </row>
    <row r="158" spans="11:11" ht="49.5" customHeight="1" x14ac:dyDescent="0.25">
      <c r="K158" s="40"/>
    </row>
    <row r="159" spans="11:11" ht="49.5" customHeight="1" x14ac:dyDescent="0.25">
      <c r="K159" s="40"/>
    </row>
    <row r="160" spans="11:11" ht="49.5" customHeight="1" x14ac:dyDescent="0.25">
      <c r="K160" s="40"/>
    </row>
    <row r="161" spans="11:11" ht="49.5" customHeight="1" x14ac:dyDescent="0.25">
      <c r="K161" s="40"/>
    </row>
    <row r="162" spans="11:11" ht="49.5" customHeight="1" x14ac:dyDescent="0.25">
      <c r="K162" s="40"/>
    </row>
    <row r="163" spans="11:11" ht="49.5" customHeight="1" x14ac:dyDescent="0.25">
      <c r="K163" s="40"/>
    </row>
    <row r="164" spans="11:11" ht="49.5" customHeight="1" x14ac:dyDescent="0.25">
      <c r="K164" s="40"/>
    </row>
    <row r="165" spans="11:11" ht="49.5" customHeight="1" x14ac:dyDescent="0.25">
      <c r="K165" s="40"/>
    </row>
    <row r="166" spans="11:11" ht="49.5" customHeight="1" x14ac:dyDescent="0.25">
      <c r="K166" s="40"/>
    </row>
    <row r="167" spans="11:11" ht="49.5" customHeight="1" x14ac:dyDescent="0.25">
      <c r="K167" s="40"/>
    </row>
    <row r="168" spans="11:11" ht="49.5" customHeight="1" x14ac:dyDescent="0.25">
      <c r="K168" s="40"/>
    </row>
    <row r="169" spans="11:11" ht="49.5" customHeight="1" x14ac:dyDescent="0.25">
      <c r="K169" s="40"/>
    </row>
    <row r="170" spans="11:11" ht="49.5" customHeight="1" x14ac:dyDescent="0.25">
      <c r="K170" s="40"/>
    </row>
    <row r="171" spans="11:11" ht="49.5" customHeight="1" x14ac:dyDescent="0.25">
      <c r="K171" s="40"/>
    </row>
    <row r="172" spans="11:11" ht="49.5" customHeight="1" x14ac:dyDescent="0.25">
      <c r="K172" s="40"/>
    </row>
    <row r="173" spans="11:11" ht="49.5" customHeight="1" x14ac:dyDescent="0.25">
      <c r="K173" s="40"/>
    </row>
    <row r="174" spans="11:11" ht="49.5" customHeight="1" x14ac:dyDescent="0.25">
      <c r="K174" s="40"/>
    </row>
    <row r="175" spans="11:11" ht="49.5" customHeight="1" x14ac:dyDescent="0.25">
      <c r="K175" s="40"/>
    </row>
    <row r="176" spans="11:11" ht="49.5" customHeight="1" x14ac:dyDescent="0.25">
      <c r="K176" s="40"/>
    </row>
    <row r="177" spans="11:11" ht="49.5" customHeight="1" x14ac:dyDescent="0.25">
      <c r="K177" s="40"/>
    </row>
    <row r="178" spans="11:11" ht="49.5" customHeight="1" x14ac:dyDescent="0.25">
      <c r="K178" s="40"/>
    </row>
    <row r="179" spans="11:11" ht="49.5" customHeight="1" x14ac:dyDescent="0.25">
      <c r="K179" s="40"/>
    </row>
    <row r="180" spans="11:11" ht="49.5" customHeight="1" x14ac:dyDescent="0.25">
      <c r="K180" s="40"/>
    </row>
    <row r="181" spans="11:11" ht="49.5" customHeight="1" x14ac:dyDescent="0.25">
      <c r="K181" s="40"/>
    </row>
    <row r="182" spans="11:11" ht="49.5" customHeight="1" x14ac:dyDescent="0.25">
      <c r="K182" s="40"/>
    </row>
    <row r="183" spans="11:11" ht="49.5" customHeight="1" x14ac:dyDescent="0.25">
      <c r="K183" s="40"/>
    </row>
    <row r="184" spans="11:11" ht="49.5" customHeight="1" x14ac:dyDescent="0.25">
      <c r="K184" s="40"/>
    </row>
    <row r="185" spans="11:11" ht="49.5" customHeight="1" x14ac:dyDescent="0.25">
      <c r="K185" s="40"/>
    </row>
    <row r="186" spans="11:11" ht="49.5" customHeight="1" x14ac:dyDescent="0.25">
      <c r="K186" s="40"/>
    </row>
    <row r="187" spans="11:11" ht="49.5" customHeight="1" x14ac:dyDescent="0.25">
      <c r="K187" s="40"/>
    </row>
    <row r="188" spans="11:11" ht="49.5" customHeight="1" x14ac:dyDescent="0.25">
      <c r="K188" s="40"/>
    </row>
    <row r="189" spans="11:11" ht="49.5" customHeight="1" x14ac:dyDescent="0.25">
      <c r="K189" s="40"/>
    </row>
    <row r="190" spans="11:11" ht="49.5" customHeight="1" x14ac:dyDescent="0.25">
      <c r="K190" s="40"/>
    </row>
    <row r="191" spans="11:11" ht="49.5" customHeight="1" x14ac:dyDescent="0.25">
      <c r="K191" s="40"/>
    </row>
    <row r="192" spans="11:11" ht="49.5" customHeight="1" x14ac:dyDescent="0.25">
      <c r="K192" s="40"/>
    </row>
    <row r="193" spans="11:11" ht="49.5" customHeight="1" x14ac:dyDescent="0.25">
      <c r="K193" s="40"/>
    </row>
    <row r="194" spans="11:11" ht="49.5" customHeight="1" x14ac:dyDescent="0.25">
      <c r="K194" s="40"/>
    </row>
    <row r="195" spans="11:11" ht="49.5" customHeight="1" x14ac:dyDescent="0.25">
      <c r="K195" s="40"/>
    </row>
    <row r="196" spans="11:11" ht="49.5" customHeight="1" x14ac:dyDescent="0.25">
      <c r="K196" s="40"/>
    </row>
    <row r="197" spans="11:11" ht="49.5" customHeight="1" x14ac:dyDescent="0.25">
      <c r="K197" s="40"/>
    </row>
    <row r="198" spans="11:11" ht="49.5" customHeight="1" x14ac:dyDescent="0.25">
      <c r="K198" s="40"/>
    </row>
    <row r="199" spans="11:11" ht="49.5" customHeight="1" x14ac:dyDescent="0.25">
      <c r="K199" s="40"/>
    </row>
    <row r="200" spans="11:11" ht="49.5" customHeight="1" x14ac:dyDescent="0.25">
      <c r="K200" s="40"/>
    </row>
    <row r="201" spans="11:11" ht="49.5" customHeight="1" x14ac:dyDescent="0.25">
      <c r="K201" s="40"/>
    </row>
    <row r="202" spans="11:11" ht="49.5" customHeight="1" x14ac:dyDescent="0.25">
      <c r="K202" s="40"/>
    </row>
    <row r="203" spans="11:11" ht="49.5" customHeight="1" x14ac:dyDescent="0.25">
      <c r="K203" s="40"/>
    </row>
    <row r="204" spans="11:11" ht="49.5" customHeight="1" x14ac:dyDescent="0.25">
      <c r="K204" s="40"/>
    </row>
    <row r="205" spans="11:11" ht="49.5" customHeight="1" x14ac:dyDescent="0.25">
      <c r="K205" s="40"/>
    </row>
    <row r="206" spans="11:11" ht="49.5" customHeight="1" x14ac:dyDescent="0.25">
      <c r="K206" s="40"/>
    </row>
    <row r="207" spans="11:11" ht="49.5" customHeight="1" x14ac:dyDescent="0.25">
      <c r="K207" s="40"/>
    </row>
    <row r="208" spans="11:11" ht="49.5" customHeight="1" x14ac:dyDescent="0.25">
      <c r="K208" s="40"/>
    </row>
    <row r="209" spans="11:11" ht="49.5" customHeight="1" x14ac:dyDescent="0.25">
      <c r="K209" s="40"/>
    </row>
    <row r="210" spans="11:11" ht="49.5" customHeight="1" x14ac:dyDescent="0.25">
      <c r="K210" s="40"/>
    </row>
    <row r="211" spans="11:11" ht="49.5" customHeight="1" x14ac:dyDescent="0.25">
      <c r="K211" s="40"/>
    </row>
    <row r="212" spans="11:11" ht="49.5" customHeight="1" x14ac:dyDescent="0.25">
      <c r="K212" s="40"/>
    </row>
    <row r="213" spans="11:11" ht="49.5" customHeight="1" x14ac:dyDescent="0.25">
      <c r="K213" s="40"/>
    </row>
    <row r="214" spans="11:11" ht="49.5" customHeight="1" x14ac:dyDescent="0.25">
      <c r="K214" s="40"/>
    </row>
    <row r="215" spans="11:11" ht="49.5" customHeight="1" x14ac:dyDescent="0.25">
      <c r="K215" s="40"/>
    </row>
    <row r="216" spans="11:11" ht="49.5" customHeight="1" x14ac:dyDescent="0.25">
      <c r="K216" s="40"/>
    </row>
    <row r="217" spans="11:11" ht="49.5" customHeight="1" x14ac:dyDescent="0.25">
      <c r="K217" s="40"/>
    </row>
    <row r="218" spans="11:11" ht="49.5" customHeight="1" x14ac:dyDescent="0.25">
      <c r="K218" s="40"/>
    </row>
    <row r="219" spans="11:11" ht="49.5" customHeight="1" x14ac:dyDescent="0.25">
      <c r="K219" s="40"/>
    </row>
    <row r="220" spans="11:11" ht="49.5" customHeight="1" x14ac:dyDescent="0.25">
      <c r="K220" s="40"/>
    </row>
    <row r="221" spans="11:11" ht="49.5" customHeight="1" x14ac:dyDescent="0.25">
      <c r="K221" s="40"/>
    </row>
    <row r="222" spans="11:11" ht="49.5" customHeight="1" x14ac:dyDescent="0.25">
      <c r="K222" s="40"/>
    </row>
    <row r="223" spans="11:11" ht="49.5" customHeight="1" x14ac:dyDescent="0.25">
      <c r="K223" s="40"/>
    </row>
    <row r="224" spans="11:11" ht="49.5" customHeight="1" x14ac:dyDescent="0.25">
      <c r="K224" s="40"/>
    </row>
    <row r="225" spans="11:11" ht="49.5" customHeight="1" x14ac:dyDescent="0.25">
      <c r="K225" s="40"/>
    </row>
    <row r="226" spans="11:11" ht="49.5" customHeight="1" x14ac:dyDescent="0.25">
      <c r="K226" s="40"/>
    </row>
    <row r="227" spans="11:11" ht="49.5" customHeight="1" x14ac:dyDescent="0.25">
      <c r="K227" s="40"/>
    </row>
    <row r="228" spans="11:11" ht="49.5" customHeight="1" x14ac:dyDescent="0.25">
      <c r="K228" s="40"/>
    </row>
    <row r="229" spans="11:11" ht="49.5" customHeight="1" x14ac:dyDescent="0.25">
      <c r="K229" s="40"/>
    </row>
    <row r="230" spans="11:11" ht="49.5" customHeight="1" x14ac:dyDescent="0.25">
      <c r="K230" s="40"/>
    </row>
    <row r="231" spans="11:11" ht="49.5" customHeight="1" x14ac:dyDescent="0.25">
      <c r="K231" s="40"/>
    </row>
    <row r="232" spans="11:11" ht="49.5" customHeight="1" x14ac:dyDescent="0.25">
      <c r="K232" s="40"/>
    </row>
    <row r="233" spans="11:11" ht="49.5" customHeight="1" x14ac:dyDescent="0.25">
      <c r="K233" s="40"/>
    </row>
    <row r="234" spans="11:11" ht="49.5" customHeight="1" x14ac:dyDescent="0.25">
      <c r="K234" s="40"/>
    </row>
    <row r="235" spans="11:11" ht="49.5" customHeight="1" x14ac:dyDescent="0.25">
      <c r="K235" s="40"/>
    </row>
    <row r="236" spans="11:11" ht="49.5" customHeight="1" x14ac:dyDescent="0.25">
      <c r="K236" s="40"/>
    </row>
    <row r="237" spans="11:11" ht="49.5" customHeight="1" x14ac:dyDescent="0.25">
      <c r="K237" s="40"/>
    </row>
    <row r="238" spans="11:11" ht="49.5" customHeight="1" x14ac:dyDescent="0.25">
      <c r="K238" s="40"/>
    </row>
    <row r="239" spans="11:11" ht="49.5" customHeight="1" x14ac:dyDescent="0.25">
      <c r="K239" s="40"/>
    </row>
    <row r="240" spans="11:11" ht="49.5" customHeight="1" x14ac:dyDescent="0.25">
      <c r="K240" s="40"/>
    </row>
    <row r="241" spans="11:11" ht="49.5" customHeight="1" x14ac:dyDescent="0.25">
      <c r="K241" s="40"/>
    </row>
    <row r="242" spans="11:11" ht="49.5" customHeight="1" x14ac:dyDescent="0.25">
      <c r="K242" s="40"/>
    </row>
    <row r="243" spans="11:11" ht="49.5" customHeight="1" x14ac:dyDescent="0.25">
      <c r="K243" s="40"/>
    </row>
    <row r="244" spans="11:11" ht="49.5" customHeight="1" x14ac:dyDescent="0.25"/>
    <row r="245" spans="11:11" ht="49.5" customHeight="1" x14ac:dyDescent="0.25"/>
    <row r="246" spans="11:11" ht="49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92"/>
  <sheetViews>
    <sheetView workbookViewId="0"/>
  </sheetViews>
  <sheetFormatPr defaultRowHeight="15" x14ac:dyDescent="0.25"/>
  <cols>
    <col min="1" max="1" width="6.42578125" style="15" bestFit="1" customWidth="1"/>
    <col min="2" max="2" width="37.5703125" bestFit="1" customWidth="1"/>
    <col min="3" max="3" width="17.7109375" bestFit="1" customWidth="1"/>
    <col min="4" max="4" width="13.5703125" bestFit="1" customWidth="1"/>
  </cols>
  <sheetData>
    <row r="1" spans="1:4" ht="18.75" customHeight="1" x14ac:dyDescent="0.25">
      <c r="A1" s="1">
        <v>1</v>
      </c>
      <c r="B1" s="2" t="s">
        <v>0</v>
      </c>
      <c r="C1" s="3" t="s">
        <v>1</v>
      </c>
    </row>
    <row r="2" spans="1:4" ht="18.75" customHeight="1" x14ac:dyDescent="0.25">
      <c r="A2" s="1">
        <f>A1+1</f>
        <v>2</v>
      </c>
      <c r="B2" s="2" t="s">
        <v>2</v>
      </c>
      <c r="C2" s="3" t="s">
        <v>3</v>
      </c>
      <c r="D2" s="4" t="s">
        <v>4</v>
      </c>
    </row>
    <row r="3" spans="1:4" ht="18.75" customHeight="1" x14ac:dyDescent="0.25">
      <c r="A3" s="1">
        <f>A2+1</f>
        <v>3</v>
      </c>
      <c r="B3" s="2" t="s">
        <v>5</v>
      </c>
      <c r="C3" s="3" t="s">
        <v>6</v>
      </c>
    </row>
    <row r="4" spans="1:4" ht="18.75" customHeight="1" x14ac:dyDescent="0.25">
      <c r="A4" s="1">
        <f>A3+1</f>
        <v>4</v>
      </c>
      <c r="B4" s="2" t="s">
        <v>7</v>
      </c>
      <c r="C4" s="3" t="s">
        <v>8</v>
      </c>
    </row>
    <row r="5" spans="1:4" ht="18.75" customHeight="1" x14ac:dyDescent="0.25">
      <c r="A5" s="1">
        <f>A4+1</f>
        <v>5</v>
      </c>
      <c r="B5" s="2" t="s">
        <v>9</v>
      </c>
      <c r="C5" s="3" t="s">
        <v>3</v>
      </c>
      <c r="D5" s="4" t="s">
        <v>10</v>
      </c>
    </row>
    <row r="6" spans="1:4" ht="18.75" customHeight="1" x14ac:dyDescent="0.25">
      <c r="A6" s="5"/>
      <c r="B6" s="6" t="s">
        <v>11</v>
      </c>
      <c r="C6" s="7"/>
    </row>
    <row r="7" spans="1:4" ht="18.75" customHeight="1" x14ac:dyDescent="0.25">
      <c r="A7" s="1">
        <f>A5+1</f>
        <v>6</v>
      </c>
      <c r="B7" s="2" t="s">
        <v>12</v>
      </c>
      <c r="C7" s="3" t="s">
        <v>6</v>
      </c>
    </row>
    <row r="8" spans="1:4" ht="18.75" customHeight="1" x14ac:dyDescent="0.25">
      <c r="A8" s="8">
        <f t="shared" ref="A8:A18" si="0">A7+1</f>
        <v>7</v>
      </c>
      <c r="B8" s="9" t="s">
        <v>13</v>
      </c>
      <c r="C8" s="3" t="s">
        <v>6</v>
      </c>
    </row>
    <row r="9" spans="1:4" ht="18.75" customHeight="1" x14ac:dyDescent="0.25">
      <c r="A9" s="8">
        <f t="shared" si="0"/>
        <v>8</v>
      </c>
      <c r="B9" s="9" t="s">
        <v>14</v>
      </c>
      <c r="C9" s="3" t="s">
        <v>6</v>
      </c>
    </row>
    <row r="10" spans="1:4" ht="18.75" customHeight="1" x14ac:dyDescent="0.25">
      <c r="A10" s="1">
        <f t="shared" si="0"/>
        <v>9</v>
      </c>
      <c r="B10" s="2" t="s">
        <v>15</v>
      </c>
      <c r="C10" s="3" t="s">
        <v>3</v>
      </c>
    </row>
    <row r="11" spans="1:4" ht="18.75" customHeight="1" x14ac:dyDescent="0.25">
      <c r="A11" s="1">
        <f t="shared" si="0"/>
        <v>10</v>
      </c>
      <c r="B11" s="2" t="s">
        <v>16</v>
      </c>
      <c r="C11" s="3" t="s">
        <v>3</v>
      </c>
    </row>
    <row r="12" spans="1:4" ht="18.75" customHeight="1" x14ac:dyDescent="0.25">
      <c r="A12" s="1">
        <f t="shared" si="0"/>
        <v>11</v>
      </c>
      <c r="B12" s="2" t="s">
        <v>17</v>
      </c>
      <c r="C12" s="3" t="s">
        <v>18</v>
      </c>
      <c r="D12" s="4" t="s">
        <v>19</v>
      </c>
    </row>
    <row r="13" spans="1:4" ht="18.75" customHeight="1" x14ac:dyDescent="0.25">
      <c r="A13" s="1">
        <f t="shared" si="0"/>
        <v>12</v>
      </c>
      <c r="B13" s="2" t="s">
        <v>20</v>
      </c>
      <c r="C13" s="3" t="s">
        <v>3</v>
      </c>
      <c r="D13" s="4" t="s">
        <v>21</v>
      </c>
    </row>
    <row r="14" spans="1:4" ht="18.75" customHeight="1" x14ac:dyDescent="0.25">
      <c r="A14" s="1">
        <f t="shared" si="0"/>
        <v>13</v>
      </c>
      <c r="B14" s="2" t="s">
        <v>22</v>
      </c>
      <c r="C14" s="3" t="s">
        <v>6</v>
      </c>
    </row>
    <row r="15" spans="1:4" ht="18.75" customHeight="1" x14ac:dyDescent="0.25">
      <c r="A15" s="1">
        <f t="shared" si="0"/>
        <v>14</v>
      </c>
      <c r="B15" s="2" t="s">
        <v>23</v>
      </c>
      <c r="C15" s="3" t="s">
        <v>3</v>
      </c>
      <c r="D15" s="4" t="s">
        <v>24</v>
      </c>
    </row>
    <row r="16" spans="1:4" ht="18.75" customHeight="1" x14ac:dyDescent="0.25">
      <c r="A16" s="1">
        <f t="shared" si="0"/>
        <v>15</v>
      </c>
      <c r="B16" s="2" t="s">
        <v>25</v>
      </c>
      <c r="C16" s="3" t="s">
        <v>26</v>
      </c>
    </row>
    <row r="17" spans="1:4" ht="18.75" customHeight="1" x14ac:dyDescent="0.25">
      <c r="A17" s="1">
        <f t="shared" si="0"/>
        <v>16</v>
      </c>
      <c r="B17" s="2" t="s">
        <v>27</v>
      </c>
      <c r="C17" s="3" t="s">
        <v>6</v>
      </c>
    </row>
    <row r="18" spans="1:4" ht="18.75" customHeight="1" x14ac:dyDescent="0.25">
      <c r="A18" s="1">
        <f t="shared" si="0"/>
        <v>17</v>
      </c>
      <c r="B18" s="2" t="s">
        <v>28</v>
      </c>
      <c r="C18" s="3" t="s">
        <v>6</v>
      </c>
    </row>
    <row r="19" spans="1:4" ht="18.75" customHeight="1" x14ac:dyDescent="0.25">
      <c r="A19" s="1">
        <v>18</v>
      </c>
      <c r="B19" s="2" t="s">
        <v>29</v>
      </c>
      <c r="C19" s="3" t="s">
        <v>30</v>
      </c>
    </row>
    <row r="20" spans="1:4" ht="18.75" customHeight="1" x14ac:dyDescent="0.25">
      <c r="A20" s="1">
        <f>A18+1</f>
        <v>18</v>
      </c>
      <c r="B20" s="2" t="s">
        <v>31</v>
      </c>
      <c r="C20" s="3" t="s">
        <v>32</v>
      </c>
    </row>
    <row r="21" spans="1:4" ht="18.75" customHeight="1" x14ac:dyDescent="0.25">
      <c r="A21" s="1">
        <f t="shared" ref="A21:A32" si="1">A20+1</f>
        <v>19</v>
      </c>
      <c r="B21" s="2" t="s">
        <v>33</v>
      </c>
      <c r="C21" s="3" t="s">
        <v>1</v>
      </c>
    </row>
    <row r="22" spans="1:4" ht="18.75" customHeight="1" x14ac:dyDescent="0.25">
      <c r="A22" s="1">
        <f t="shared" si="1"/>
        <v>20</v>
      </c>
      <c r="B22" s="2" t="s">
        <v>34</v>
      </c>
      <c r="C22" s="3" t="s">
        <v>6</v>
      </c>
    </row>
    <row r="23" spans="1:4" ht="18.75" customHeight="1" x14ac:dyDescent="0.25">
      <c r="A23" s="1">
        <f t="shared" si="1"/>
        <v>21</v>
      </c>
      <c r="B23" s="2" t="s">
        <v>35</v>
      </c>
      <c r="C23" s="3" t="s">
        <v>36</v>
      </c>
    </row>
    <row r="24" spans="1:4" ht="18.75" customHeight="1" x14ac:dyDescent="0.25">
      <c r="A24" s="1">
        <f t="shared" si="1"/>
        <v>22</v>
      </c>
      <c r="B24" s="2" t="s">
        <v>37</v>
      </c>
      <c r="C24" s="3" t="s">
        <v>38</v>
      </c>
      <c r="D24" s="4" t="s">
        <v>39</v>
      </c>
    </row>
    <row r="25" spans="1:4" ht="18.75" customHeight="1" x14ac:dyDescent="0.25">
      <c r="A25" s="1">
        <f t="shared" si="1"/>
        <v>23</v>
      </c>
      <c r="B25" s="2" t="s">
        <v>40</v>
      </c>
      <c r="C25" s="3" t="s">
        <v>3</v>
      </c>
      <c r="D25" s="4" t="s">
        <v>41</v>
      </c>
    </row>
    <row r="26" spans="1:4" ht="18.75" customHeight="1" x14ac:dyDescent="0.25">
      <c r="A26" s="1">
        <f t="shared" si="1"/>
        <v>24</v>
      </c>
      <c r="B26" s="9" t="s">
        <v>42</v>
      </c>
      <c r="C26" s="3" t="s">
        <v>6</v>
      </c>
    </row>
    <row r="27" spans="1:4" ht="18.75" customHeight="1" x14ac:dyDescent="0.25">
      <c r="A27" s="1">
        <f t="shared" si="1"/>
        <v>25</v>
      </c>
      <c r="B27" s="2" t="s">
        <v>43</v>
      </c>
      <c r="C27" s="3" t="s">
        <v>44</v>
      </c>
    </row>
    <row r="28" spans="1:4" ht="18.75" customHeight="1" x14ac:dyDescent="0.25">
      <c r="A28" s="1">
        <f t="shared" si="1"/>
        <v>26</v>
      </c>
      <c r="B28" s="9" t="s">
        <v>45</v>
      </c>
      <c r="C28" s="3" t="s">
        <v>46</v>
      </c>
    </row>
    <row r="29" spans="1:4" ht="18.75" customHeight="1" x14ac:dyDescent="0.25">
      <c r="A29" s="1">
        <f t="shared" si="1"/>
        <v>27</v>
      </c>
      <c r="B29" s="2" t="s">
        <v>47</v>
      </c>
      <c r="C29" s="3" t="s">
        <v>48</v>
      </c>
    </row>
    <row r="30" spans="1:4" ht="18.75" customHeight="1" x14ac:dyDescent="0.25">
      <c r="A30" s="1">
        <f t="shared" si="1"/>
        <v>28</v>
      </c>
      <c r="B30" s="2" t="s">
        <v>49</v>
      </c>
      <c r="C30" s="3" t="s">
        <v>3</v>
      </c>
      <c r="D30" s="4" t="s">
        <v>50</v>
      </c>
    </row>
    <row r="31" spans="1:4" ht="18.75" customHeight="1" x14ac:dyDescent="0.25">
      <c r="A31" s="1">
        <f t="shared" si="1"/>
        <v>29</v>
      </c>
      <c r="B31" s="2" t="s">
        <v>51</v>
      </c>
      <c r="C31" s="3" t="s">
        <v>3</v>
      </c>
    </row>
    <row r="32" spans="1:4" ht="18.75" customHeight="1" x14ac:dyDescent="0.25">
      <c r="A32" s="1">
        <f t="shared" si="1"/>
        <v>30</v>
      </c>
      <c r="B32" s="2" t="s">
        <v>52</v>
      </c>
      <c r="C32" s="3" t="s">
        <v>53</v>
      </c>
    </row>
    <row r="33" spans="1:4" ht="18.75" customHeight="1" x14ac:dyDescent="0.25">
      <c r="A33" s="5"/>
      <c r="B33" s="6" t="s">
        <v>54</v>
      </c>
      <c r="C33" s="7"/>
    </row>
    <row r="34" spans="1:4" ht="18.75" customHeight="1" x14ac:dyDescent="0.25">
      <c r="A34" s="1">
        <f>A32+1</f>
        <v>31</v>
      </c>
      <c r="B34" s="2" t="s">
        <v>55</v>
      </c>
      <c r="C34" s="3" t="s">
        <v>56</v>
      </c>
    </row>
    <row r="35" spans="1:4" ht="18.75" customHeight="1" x14ac:dyDescent="0.25">
      <c r="A35" s="1">
        <f>A34+1</f>
        <v>32</v>
      </c>
      <c r="B35" s="2" t="s">
        <v>57</v>
      </c>
      <c r="C35" s="3" t="s">
        <v>3</v>
      </c>
      <c r="D35" s="4" t="s">
        <v>58</v>
      </c>
    </row>
    <row r="36" spans="1:4" ht="18.75" customHeight="1" x14ac:dyDescent="0.25">
      <c r="A36" s="1">
        <f>A35+1</f>
        <v>33</v>
      </c>
      <c r="B36" s="2" t="s">
        <v>59</v>
      </c>
      <c r="C36" s="3" t="s">
        <v>60</v>
      </c>
    </row>
    <row r="37" spans="1:4" ht="18.75" customHeight="1" x14ac:dyDescent="0.25">
      <c r="A37" s="1">
        <f>A36+1</f>
        <v>34</v>
      </c>
      <c r="B37" s="2" t="s">
        <v>61</v>
      </c>
      <c r="C37" s="3" t="s">
        <v>6</v>
      </c>
    </row>
    <row r="38" spans="1:4" ht="18.75" customHeight="1" x14ac:dyDescent="0.25">
      <c r="A38" s="5"/>
      <c r="B38" s="6" t="s">
        <v>62</v>
      </c>
      <c r="C38" s="7" t="s">
        <v>63</v>
      </c>
    </row>
    <row r="39" spans="1:4" ht="18.75" customHeight="1" x14ac:dyDescent="0.25">
      <c r="A39" s="1">
        <f>A37+1</f>
        <v>35</v>
      </c>
      <c r="B39" s="2" t="s">
        <v>64</v>
      </c>
      <c r="C39" s="3" t="s">
        <v>63</v>
      </c>
    </row>
    <row r="40" spans="1:4" ht="18.75" customHeight="1" x14ac:dyDescent="0.25">
      <c r="A40" s="5">
        <f>A39+1</f>
        <v>36</v>
      </c>
      <c r="B40" s="6" t="s">
        <v>65</v>
      </c>
      <c r="C40" s="7"/>
    </row>
    <row r="41" spans="1:4" ht="18.75" customHeight="1" x14ac:dyDescent="0.25">
      <c r="A41" s="1">
        <f>A40+1</f>
        <v>37</v>
      </c>
      <c r="B41" s="10" t="s">
        <v>66</v>
      </c>
      <c r="C41" s="3" t="s">
        <v>67</v>
      </c>
    </row>
    <row r="42" spans="1:4" ht="18.75" customHeight="1" x14ac:dyDescent="0.25">
      <c r="A42" s="1">
        <f>A41+1</f>
        <v>38</v>
      </c>
      <c r="B42" s="2" t="s">
        <v>68</v>
      </c>
      <c r="C42" s="3" t="s">
        <v>69</v>
      </c>
    </row>
    <row r="43" spans="1:4" ht="18.75" customHeight="1" x14ac:dyDescent="0.25">
      <c r="A43" s="1"/>
      <c r="B43" s="2" t="s">
        <v>70</v>
      </c>
      <c r="C43" s="3" t="s">
        <v>71</v>
      </c>
    </row>
    <row r="44" spans="1:4" ht="18.75" customHeight="1" x14ac:dyDescent="0.25">
      <c r="A44" s="1">
        <f>A42+1</f>
        <v>39</v>
      </c>
      <c r="B44" s="9" t="s">
        <v>72</v>
      </c>
      <c r="C44" s="3" t="s">
        <v>3</v>
      </c>
      <c r="D44" s="4" t="s">
        <v>73</v>
      </c>
    </row>
    <row r="45" spans="1:4" ht="18.75" customHeight="1" x14ac:dyDescent="0.25">
      <c r="A45" s="1">
        <v>40</v>
      </c>
      <c r="B45" s="2" t="s">
        <v>74</v>
      </c>
      <c r="C45" s="3" t="s">
        <v>6</v>
      </c>
    </row>
    <row r="46" spans="1:4" ht="18.75" customHeight="1" x14ac:dyDescent="0.25">
      <c r="A46" s="1">
        <f>A45+1</f>
        <v>41</v>
      </c>
      <c r="B46" s="2" t="s">
        <v>75</v>
      </c>
      <c r="C46" s="3" t="s">
        <v>76</v>
      </c>
    </row>
    <row r="47" spans="1:4" ht="18.75" customHeight="1" x14ac:dyDescent="0.25">
      <c r="A47" s="1">
        <f>A46+1</f>
        <v>42</v>
      </c>
      <c r="B47" s="2" t="s">
        <v>77</v>
      </c>
      <c r="C47" s="3" t="s">
        <v>78</v>
      </c>
    </row>
    <row r="48" spans="1:4" ht="18.75" customHeight="1" x14ac:dyDescent="0.25">
      <c r="A48" s="5">
        <v>43</v>
      </c>
      <c r="B48" s="6" t="s">
        <v>79</v>
      </c>
      <c r="C48" s="7" t="s">
        <v>1</v>
      </c>
    </row>
    <row r="49" spans="1:4" ht="18.75" customHeight="1" x14ac:dyDescent="0.25">
      <c r="A49" s="1">
        <v>44</v>
      </c>
      <c r="B49" s="2" t="s">
        <v>80</v>
      </c>
      <c r="C49" s="3" t="s">
        <v>81</v>
      </c>
    </row>
    <row r="50" spans="1:4" ht="18.75" customHeight="1" x14ac:dyDescent="0.25">
      <c r="A50" s="1">
        <f t="shared" ref="A50:A66" si="2">A49+1</f>
        <v>45</v>
      </c>
      <c r="B50" s="2" t="s">
        <v>82</v>
      </c>
      <c r="C50" s="3" t="s">
        <v>6</v>
      </c>
    </row>
    <row r="51" spans="1:4" ht="18.75" customHeight="1" x14ac:dyDescent="0.25">
      <c r="A51" s="1">
        <f t="shared" si="2"/>
        <v>46</v>
      </c>
      <c r="B51" s="2" t="s">
        <v>83</v>
      </c>
      <c r="C51" s="3" t="s">
        <v>84</v>
      </c>
    </row>
    <row r="52" spans="1:4" ht="18.75" customHeight="1" x14ac:dyDescent="0.25">
      <c r="A52" s="1">
        <f t="shared" si="2"/>
        <v>47</v>
      </c>
      <c r="B52" s="2" t="s">
        <v>85</v>
      </c>
      <c r="C52" s="3" t="s">
        <v>6</v>
      </c>
    </row>
    <row r="53" spans="1:4" ht="18.75" customHeight="1" x14ac:dyDescent="0.25">
      <c r="A53" s="1">
        <f t="shared" si="2"/>
        <v>48</v>
      </c>
      <c r="B53" s="2" t="s">
        <v>86</v>
      </c>
      <c r="C53" s="3" t="s">
        <v>3</v>
      </c>
      <c r="D53" s="4" t="s">
        <v>87</v>
      </c>
    </row>
    <row r="54" spans="1:4" ht="18.75" customHeight="1" x14ac:dyDescent="0.25">
      <c r="A54" s="1">
        <f t="shared" si="2"/>
        <v>49</v>
      </c>
      <c r="B54" s="9" t="s">
        <v>88</v>
      </c>
      <c r="C54" s="3" t="s">
        <v>1</v>
      </c>
    </row>
    <row r="55" spans="1:4" ht="18.75" customHeight="1" x14ac:dyDescent="0.25">
      <c r="A55" s="1">
        <f t="shared" si="2"/>
        <v>50</v>
      </c>
      <c r="B55" s="9" t="s">
        <v>89</v>
      </c>
      <c r="C55" s="3" t="s">
        <v>1</v>
      </c>
    </row>
    <row r="56" spans="1:4" ht="18.75" customHeight="1" x14ac:dyDescent="0.25">
      <c r="A56" s="1">
        <f t="shared" si="2"/>
        <v>51</v>
      </c>
      <c r="B56" s="2" t="s">
        <v>90</v>
      </c>
      <c r="C56" s="3" t="s">
        <v>78</v>
      </c>
    </row>
    <row r="57" spans="1:4" ht="18.75" customHeight="1" x14ac:dyDescent="0.25">
      <c r="A57" s="1">
        <f t="shared" si="2"/>
        <v>52</v>
      </c>
      <c r="B57" s="2" t="s">
        <v>91</v>
      </c>
      <c r="C57" s="3" t="s">
        <v>78</v>
      </c>
    </row>
    <row r="58" spans="1:4" ht="18.75" customHeight="1" x14ac:dyDescent="0.25">
      <c r="A58" s="1">
        <f t="shared" si="2"/>
        <v>53</v>
      </c>
      <c r="B58" s="2" t="s">
        <v>92</v>
      </c>
      <c r="C58" s="3" t="s">
        <v>3</v>
      </c>
    </row>
    <row r="59" spans="1:4" ht="18.75" customHeight="1" x14ac:dyDescent="0.25">
      <c r="A59" s="1">
        <f t="shared" si="2"/>
        <v>54</v>
      </c>
      <c r="B59" s="2" t="s">
        <v>93</v>
      </c>
      <c r="C59" s="3" t="s">
        <v>3</v>
      </c>
      <c r="D59" s="4" t="s">
        <v>94</v>
      </c>
    </row>
    <row r="60" spans="1:4" ht="18.75" customHeight="1" x14ac:dyDescent="0.25">
      <c r="A60" s="1">
        <f t="shared" si="2"/>
        <v>55</v>
      </c>
      <c r="B60" s="2" t="s">
        <v>95</v>
      </c>
      <c r="C60" s="3" t="s">
        <v>3</v>
      </c>
      <c r="D60" s="4" t="s">
        <v>96</v>
      </c>
    </row>
    <row r="61" spans="1:4" ht="18.75" customHeight="1" x14ac:dyDescent="0.25">
      <c r="A61" s="1">
        <f t="shared" si="2"/>
        <v>56</v>
      </c>
      <c r="B61" s="9" t="s">
        <v>97</v>
      </c>
      <c r="C61" s="3" t="s">
        <v>3</v>
      </c>
    </row>
    <row r="62" spans="1:4" ht="18.75" customHeight="1" x14ac:dyDescent="0.25">
      <c r="A62" s="1">
        <f t="shared" si="2"/>
        <v>57</v>
      </c>
      <c r="B62" s="9" t="s">
        <v>98</v>
      </c>
      <c r="C62" s="3" t="s">
        <v>99</v>
      </c>
    </row>
    <row r="63" spans="1:4" ht="18.75" customHeight="1" x14ac:dyDescent="0.25">
      <c r="A63" s="1">
        <f t="shared" si="2"/>
        <v>58</v>
      </c>
      <c r="B63" s="9" t="s">
        <v>100</v>
      </c>
      <c r="C63" s="3" t="s">
        <v>99</v>
      </c>
    </row>
    <row r="64" spans="1:4" ht="18.75" customHeight="1" x14ac:dyDescent="0.25">
      <c r="A64" s="1">
        <f t="shared" si="2"/>
        <v>59</v>
      </c>
      <c r="B64" s="2" t="s">
        <v>101</v>
      </c>
      <c r="C64" s="3" t="s">
        <v>102</v>
      </c>
    </row>
    <row r="65" spans="1:4" ht="18.75" customHeight="1" x14ac:dyDescent="0.25">
      <c r="A65" s="1">
        <f t="shared" si="2"/>
        <v>60</v>
      </c>
      <c r="B65" s="2" t="s">
        <v>103</v>
      </c>
      <c r="C65" s="3" t="s">
        <v>3</v>
      </c>
      <c r="D65" s="4" t="s">
        <v>104</v>
      </c>
    </row>
    <row r="66" spans="1:4" ht="18.75" customHeight="1" x14ac:dyDescent="0.25">
      <c r="A66" s="1">
        <f t="shared" si="2"/>
        <v>61</v>
      </c>
      <c r="B66" s="2" t="s">
        <v>105</v>
      </c>
      <c r="C66" s="3" t="s">
        <v>106</v>
      </c>
    </row>
    <row r="67" spans="1:4" ht="18.75" customHeight="1" x14ac:dyDescent="0.25">
      <c r="A67" s="1"/>
      <c r="B67" s="2" t="s">
        <v>107</v>
      </c>
      <c r="C67" s="3" t="s">
        <v>108</v>
      </c>
      <c r="D67" s="11" t="s">
        <v>109</v>
      </c>
    </row>
    <row r="68" spans="1:4" ht="18.75" customHeight="1" x14ac:dyDescent="0.25">
      <c r="A68" s="1">
        <f>A66+1</f>
        <v>62</v>
      </c>
      <c r="B68" s="2" t="s">
        <v>110</v>
      </c>
      <c r="C68" s="3" t="s">
        <v>111</v>
      </c>
    </row>
    <row r="69" spans="1:4" ht="18.75" customHeight="1" x14ac:dyDescent="0.25">
      <c r="A69" s="1">
        <f t="shared" ref="A69:A90" si="3">A68+1</f>
        <v>63</v>
      </c>
      <c r="B69" s="2" t="s">
        <v>112</v>
      </c>
      <c r="C69" s="3" t="s">
        <v>44</v>
      </c>
    </row>
    <row r="70" spans="1:4" ht="18.75" customHeight="1" x14ac:dyDescent="0.25">
      <c r="A70" s="1">
        <f t="shared" si="3"/>
        <v>64</v>
      </c>
      <c r="B70" s="2" t="s">
        <v>113</v>
      </c>
      <c r="C70" s="3" t="s">
        <v>114</v>
      </c>
    </row>
    <row r="71" spans="1:4" ht="18.75" customHeight="1" x14ac:dyDescent="0.25">
      <c r="A71" s="1">
        <f t="shared" si="3"/>
        <v>65</v>
      </c>
      <c r="B71" s="2" t="s">
        <v>115</v>
      </c>
      <c r="C71" s="3" t="s">
        <v>116</v>
      </c>
    </row>
    <row r="72" spans="1:4" ht="18.75" customHeight="1" x14ac:dyDescent="0.25">
      <c r="A72" s="1">
        <f t="shared" si="3"/>
        <v>66</v>
      </c>
      <c r="B72" s="2" t="s">
        <v>117</v>
      </c>
      <c r="C72" s="3" t="s">
        <v>6</v>
      </c>
    </row>
    <row r="73" spans="1:4" ht="18.75" customHeight="1" x14ac:dyDescent="0.25">
      <c r="A73" s="1">
        <f t="shared" si="3"/>
        <v>67</v>
      </c>
      <c r="B73" s="2" t="s">
        <v>118</v>
      </c>
      <c r="C73" s="3" t="s">
        <v>6</v>
      </c>
    </row>
    <row r="74" spans="1:4" ht="18.75" customHeight="1" x14ac:dyDescent="0.25">
      <c r="A74" s="1">
        <f t="shared" si="3"/>
        <v>68</v>
      </c>
      <c r="B74" s="2" t="s">
        <v>119</v>
      </c>
      <c r="C74" s="3" t="s">
        <v>3</v>
      </c>
      <c r="D74" s="4" t="s">
        <v>120</v>
      </c>
    </row>
    <row r="75" spans="1:4" ht="18.75" customHeight="1" x14ac:dyDescent="0.25">
      <c r="A75" s="1">
        <f t="shared" si="3"/>
        <v>69</v>
      </c>
      <c r="B75" s="2" t="s">
        <v>121</v>
      </c>
      <c r="C75" s="3" t="s">
        <v>122</v>
      </c>
    </row>
    <row r="76" spans="1:4" ht="18.75" customHeight="1" x14ac:dyDescent="0.25">
      <c r="A76" s="1">
        <f t="shared" si="3"/>
        <v>70</v>
      </c>
      <c r="B76" s="2" t="s">
        <v>123</v>
      </c>
      <c r="C76" s="3" t="s">
        <v>3</v>
      </c>
      <c r="D76" s="4" t="s">
        <v>124</v>
      </c>
    </row>
    <row r="77" spans="1:4" ht="18.75" customHeight="1" x14ac:dyDescent="0.25">
      <c r="A77" s="1">
        <f t="shared" si="3"/>
        <v>71</v>
      </c>
      <c r="B77" s="2" t="s">
        <v>125</v>
      </c>
      <c r="C77" s="3" t="s">
        <v>3</v>
      </c>
      <c r="D77" s="4" t="s">
        <v>126</v>
      </c>
    </row>
    <row r="78" spans="1:4" ht="18.75" customHeight="1" x14ac:dyDescent="0.25">
      <c r="A78" s="1">
        <f t="shared" si="3"/>
        <v>72</v>
      </c>
      <c r="B78" s="2" t="s">
        <v>127</v>
      </c>
      <c r="C78" s="3" t="s">
        <v>6</v>
      </c>
    </row>
    <row r="79" spans="1:4" ht="18.75" customHeight="1" x14ac:dyDescent="0.25">
      <c r="A79" s="1">
        <f t="shared" si="3"/>
        <v>73</v>
      </c>
      <c r="B79" s="2" t="s">
        <v>128</v>
      </c>
      <c r="C79" s="3" t="s">
        <v>129</v>
      </c>
    </row>
    <row r="80" spans="1:4" ht="18.75" customHeight="1" x14ac:dyDescent="0.25">
      <c r="A80" s="1">
        <f t="shared" si="3"/>
        <v>74</v>
      </c>
      <c r="B80" s="2" t="s">
        <v>130</v>
      </c>
      <c r="C80" s="3" t="s">
        <v>3</v>
      </c>
      <c r="D80" s="4" t="s">
        <v>131</v>
      </c>
    </row>
    <row r="81" spans="1:4" ht="18.75" customHeight="1" x14ac:dyDescent="0.25">
      <c r="A81" s="1">
        <f t="shared" si="3"/>
        <v>75</v>
      </c>
      <c r="B81" s="2" t="s">
        <v>132</v>
      </c>
      <c r="C81" s="3" t="s">
        <v>6</v>
      </c>
    </row>
    <row r="82" spans="1:4" ht="18.75" customHeight="1" x14ac:dyDescent="0.25">
      <c r="A82" s="1">
        <f t="shared" si="3"/>
        <v>76</v>
      </c>
      <c r="B82" s="2" t="s">
        <v>133</v>
      </c>
      <c r="C82" s="3" t="s">
        <v>134</v>
      </c>
    </row>
    <row r="83" spans="1:4" ht="18.75" customHeight="1" x14ac:dyDescent="0.25">
      <c r="A83" s="1">
        <f t="shared" si="3"/>
        <v>77</v>
      </c>
      <c r="B83" s="9" t="s">
        <v>135</v>
      </c>
      <c r="C83" s="3" t="s">
        <v>136</v>
      </c>
    </row>
    <row r="84" spans="1:4" ht="18.75" customHeight="1" x14ac:dyDescent="0.25">
      <c r="A84" s="1">
        <f t="shared" si="3"/>
        <v>78</v>
      </c>
      <c r="B84" s="2" t="s">
        <v>137</v>
      </c>
      <c r="C84" s="3" t="s">
        <v>78</v>
      </c>
    </row>
    <row r="85" spans="1:4" ht="18.75" customHeight="1" x14ac:dyDescent="0.25">
      <c r="A85" s="1">
        <f t="shared" si="3"/>
        <v>79</v>
      </c>
      <c r="B85" s="2" t="s">
        <v>138</v>
      </c>
      <c r="C85" s="3" t="s">
        <v>139</v>
      </c>
    </row>
    <row r="86" spans="1:4" ht="18.75" customHeight="1" x14ac:dyDescent="0.25">
      <c r="A86" s="1">
        <f t="shared" si="3"/>
        <v>80</v>
      </c>
      <c r="B86" s="2" t="s">
        <v>140</v>
      </c>
      <c r="C86" s="3" t="s">
        <v>139</v>
      </c>
    </row>
    <row r="87" spans="1:4" ht="18.75" customHeight="1" x14ac:dyDescent="0.25">
      <c r="A87" s="1">
        <f t="shared" si="3"/>
        <v>81</v>
      </c>
      <c r="B87" s="2" t="s">
        <v>141</v>
      </c>
      <c r="C87" s="3" t="s">
        <v>3</v>
      </c>
      <c r="D87" s="4" t="s">
        <v>142</v>
      </c>
    </row>
    <row r="88" spans="1:4" ht="18.75" customHeight="1" x14ac:dyDescent="0.25">
      <c r="A88" s="1">
        <f t="shared" si="3"/>
        <v>82</v>
      </c>
      <c r="B88" s="12" t="s">
        <v>143</v>
      </c>
      <c r="C88" s="3" t="s">
        <v>134</v>
      </c>
    </row>
    <row r="89" spans="1:4" ht="18.75" customHeight="1" x14ac:dyDescent="0.25">
      <c r="A89" s="1">
        <f t="shared" si="3"/>
        <v>83</v>
      </c>
      <c r="B89" s="12" t="s">
        <v>144</v>
      </c>
      <c r="C89" s="3" t="s">
        <v>3</v>
      </c>
      <c r="D89" s="4" t="s">
        <v>145</v>
      </c>
    </row>
    <row r="90" spans="1:4" ht="18.75" customHeight="1" x14ac:dyDescent="0.25">
      <c r="A90" s="1">
        <f t="shared" si="3"/>
        <v>84</v>
      </c>
      <c r="B90" s="12" t="s">
        <v>146</v>
      </c>
      <c r="C90" s="3" t="s">
        <v>134</v>
      </c>
    </row>
    <row r="91" spans="1:4" ht="18.75" customHeight="1" x14ac:dyDescent="0.25">
      <c r="A91" s="13"/>
      <c r="B91" s="14"/>
      <c r="C91" s="14"/>
    </row>
    <row r="92" spans="1:4" ht="18.75" customHeight="1" x14ac:dyDescent="0.25">
      <c r="A92" s="13"/>
      <c r="B92" s="14"/>
      <c r="C9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honorario</vt:lpstr>
      <vt:lpstr>EMAILWPP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Leticia Ceu</cp:lastModifiedBy>
  <dcterms:created xsi:type="dcterms:W3CDTF">2024-10-24T19:40:55Z</dcterms:created>
  <dcterms:modified xsi:type="dcterms:W3CDTF">2024-11-29T13:44:42Z</dcterms:modified>
</cp:coreProperties>
</file>