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Planilha1" sheetId="1" r:id="rId1"/>
    <sheet name="Planilh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<sst xmlns="http://schemas.openxmlformats.org/spreadsheetml/2006/main" count="63" uniqueCount="28">
  <si>
    <t>LÍDER</t>
  </si>
  <si>
    <t>STATUS</t>
  </si>
  <si>
    <t>DATA ADM</t>
  </si>
  <si>
    <t>INICIO</t>
  </si>
  <si>
    <t>DATA ALÔ</t>
  </si>
  <si>
    <t>TIPO</t>
  </si>
  <si>
    <t>CANAL</t>
  </si>
  <si>
    <t>CELULA</t>
  </si>
  <si>
    <t>CAPACITY</t>
  </si>
  <si>
    <t>INICIOU</t>
  </si>
  <si>
    <t>PREVISTO</t>
  </si>
  <si>
    <t>ENTREGUE</t>
  </si>
  <si>
    <t>REPRESADO</t>
  </si>
  <si>
    <t>LARISSA</t>
  </si>
  <si>
    <t>CANCELADA</t>
  </si>
  <si>
    <t>EXTERNO</t>
  </si>
  <si>
    <t>VOZ</t>
  </si>
  <si>
    <t>N1</t>
  </si>
  <si>
    <t>EM ANDAMENTO</t>
  </si>
  <si>
    <t>MIGRAÇÃO</t>
  </si>
  <si>
    <t>CHAT</t>
  </si>
  <si>
    <t>SAC</t>
  </si>
  <si>
    <t>DIEGO</t>
  </si>
  <si>
    <t>MEI</t>
  </si>
  <si>
    <t>CARTÕES</t>
  </si>
  <si>
    <t>PREVISTA</t>
  </si>
  <si>
    <t>CONESTAÇÃO</t>
  </si>
  <si>
    <t>CONTESTAÇÃO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</si>
</sst>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dd/mm/yy;@"/>
    <numFmt numFmtId="181" formatCode="[$-416]d\-mmm;@"/>
  </numFmts>
  <fonts count="27">
    <font>
      <sz val="11"/>
      <color theme="1"/>
      <name val="Aptos Narrow"/>
      <charset val="134"/>
      <scheme val="minor"/>
    </font>
    <font>
      <b/>
      <sz val="9"/>
      <color theme="0"/>
      <name val="Aptos Narrow"/>
      <charset val="134"/>
      <scheme val="minor"/>
    </font>
    <font>
      <sz val="9"/>
      <name val="Aptos Narrow"/>
      <charset val="134"/>
      <scheme val="minor"/>
    </font>
    <font>
      <b/>
      <sz val="9"/>
      <name val="Aptos Narrow"/>
      <charset val="134"/>
      <scheme val="minor"/>
    </font>
    <font>
      <sz val="9"/>
      <color theme="1"/>
      <name val="Aptos Narrow"/>
      <charset val="134"/>
      <scheme val="minor"/>
    </font>
    <font>
      <b/>
      <sz val="12"/>
      <color theme="1"/>
      <name val="Aptos Narrow"/>
      <charset val="134"/>
      <scheme val="minor"/>
    </font>
    <font>
      <b/>
      <sz val="14"/>
      <color theme="1"/>
      <name val="Aptos Narrow"/>
      <charset val="134"/>
      <scheme val="minor"/>
    </font>
    <font>
      <sz val="10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2C7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180" fontId="1" fillId="2" borderId="0" xfId="0" applyNumberFormat="1" applyFont="1" applyFill="1" applyBorder="1" applyAlignment="1" applyProtection="1">
      <alignment horizontal="center" vertical="center"/>
      <protection locked="0"/>
    </xf>
    <xf numFmtId="181" fontId="2" fillId="0" borderId="0" xfId="0" applyNumberFormat="1" applyFont="1" applyBorder="1" applyAlignment="1" applyProtection="1">
      <alignment horizontal="center" vertical="center"/>
      <protection locked="0"/>
    </xf>
    <xf numFmtId="180" fontId="3" fillId="0" borderId="0" xfId="0" applyNumberFormat="1" applyFont="1" applyBorder="1" applyAlignment="1" applyProtection="1">
      <alignment horizontal="center" vertical="center"/>
      <protection locked="0"/>
    </xf>
    <xf numFmtId="180" fontId="4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181" fontId="4" fillId="0" borderId="0" xfId="0" applyNumberFormat="1" applyFont="1" applyBorder="1" applyAlignment="1" applyProtection="1">
      <alignment horizontal="center" vertical="center"/>
      <protection locked="0"/>
    </xf>
    <xf numFmtId="181" fontId="3" fillId="0" borderId="0" xfId="0" applyNumberFormat="1" applyFont="1" applyBorder="1" applyAlignment="1" applyProtection="1">
      <alignment horizontal="center" vertical="center"/>
      <protection locked="0"/>
    </xf>
    <xf numFmtId="180" fontId="4" fillId="0" borderId="0" xfId="0" applyNumberFormat="1" applyFont="1" applyFill="1" applyBorder="1" applyAlignment="1" applyProtection="1">
      <alignment horizontal="center" vertical="center"/>
      <protection locked="0"/>
    </xf>
    <xf numFmtId="181" fontId="2" fillId="0" borderId="0" xfId="0" applyNumberFormat="1" applyFont="1" applyFill="1" applyBorder="1" applyAlignment="1" applyProtection="1">
      <alignment horizontal="center" vertical="center"/>
      <protection locked="0"/>
    </xf>
    <xf numFmtId="180" fontId="3" fillId="0" borderId="0" xfId="0" applyNumberFormat="1" applyFont="1" applyFill="1" applyBorder="1" applyAlignment="1" applyProtection="1">
      <alignment horizontal="center" vertical="center"/>
      <protection locked="0"/>
    </xf>
    <xf numFmtId="181" fontId="4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>
      <alignment vertical="center"/>
    </xf>
    <xf numFmtId="0" fontId="0" fillId="0" borderId="0" xfId="0" applyAlignment="1" applyProtection="1"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/>
      <protection locked="0"/>
    </xf>
    <xf numFmtId="1" fontId="1" fillId="2" borderId="0" xfId="0" applyNumberFormat="1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Border="1" applyAlignment="1" applyProtection="1">
      <alignment horizontal="center" vertical="center"/>
      <protection locked="0"/>
    </xf>
    <xf numFmtId="1" fontId="4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1" fontId="4" fillId="0" borderId="0" xfId="0" applyNumberFormat="1" applyFont="1" applyFill="1" applyBorder="1" applyAlignment="1" applyProtection="1">
      <alignment horizontal="center" vertical="center"/>
      <protection locked="0"/>
    </xf>
    <xf numFmtId="1" fontId="0" fillId="3" borderId="1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8">
    <dxf>
      <font>
        <name val="Aptos Narrow"/>
        <scheme val="none"/>
        <family val="2"/>
        <b val="0"/>
        <i val="0"/>
        <strike val="0"/>
        <u val="none"/>
        <sz val="9"/>
        <color auto="1"/>
      </font>
      <numFmt numFmtId="181" formatCode="[$-416]d\-mmm;@"/>
      <fill>
        <patternFill patternType="none"/>
      </fill>
      <alignment horizontal="center" vertical="center"/>
      <protection locked="0"/>
    </dxf>
    <dxf>
      <font>
        <b val="1"/>
      </font>
      <fill>
        <patternFill patternType="none"/>
      </fill>
      <alignment/>
      <protection locked="0"/>
    </dxf>
    <dxf>
      <numFmt numFmtId="180" formatCode="dd/mm/yy;@"/>
      <fill>
        <patternFill patternType="none"/>
      </fill>
      <alignment/>
      <protection locked="0"/>
    </dxf>
    <dxf>
      <font>
        <sz val="9"/>
      </font>
      <numFmt numFmtId="180" formatCode="dd/mm/yy;@"/>
      <fill>
        <patternFill patternType="none"/>
      </fill>
      <alignment horizontal="center" vertical="center"/>
      <protection locked="0"/>
    </dxf>
    <dxf>
      <numFmt numFmtId="180" formatCode="dd/mm/yy;@"/>
      <fill>
        <patternFill patternType="none"/>
      </fill>
      <alignment/>
      <protection locked="0"/>
    </dxf>
    <dxf>
      <fill>
        <patternFill patternType="none"/>
      </fill>
      <alignment/>
      <protection locked="0"/>
    </dxf>
    <dxf>
      <font>
        <name val="Aptos Narrow"/>
        <scheme val="none"/>
        <family val="2"/>
        <b val="0"/>
        <i val="0"/>
        <strike val="0"/>
        <u val="none"/>
        <sz val="9"/>
        <color theme="1"/>
      </font>
      <numFmt numFmtId="181" formatCode="[$-416]d\-mmm;@"/>
      <alignment horizontal="center" vertical="center"/>
      <protection locked="0"/>
    </dxf>
    <dxf>
      <fill>
        <patternFill patternType="none"/>
      </fill>
      <alignment/>
      <protection locked="0"/>
    </dxf>
    <dxf>
      <fill>
        <patternFill patternType="none"/>
      </fill>
      <alignment/>
      <protection locked="0"/>
    </dxf>
    <dxf>
      <numFmt numFmtId="0" formatCode="General"/>
      <fill>
        <patternFill patternType="none"/>
      </fill>
      <alignment/>
      <protection locked="0"/>
    </dxf>
    <dxf>
      <font>
        <name val="Aptos Narrow"/>
        <scheme val="none"/>
        <family val="2"/>
        <b val="0"/>
        <i val="0"/>
        <strike val="0"/>
        <u val="none"/>
        <sz val="9"/>
        <color auto="1"/>
      </font>
      <fill>
        <patternFill patternType="none"/>
      </fill>
      <alignment horizontal="center" vertical="center"/>
      <protection locked="0"/>
    </dxf>
    <dxf>
      <font>
        <name val="Aptos Narrow"/>
        <scheme val="none"/>
        <family val="2"/>
        <b val="0"/>
        <i val="0"/>
        <strike val="0"/>
        <u val="none"/>
        <sz val="9"/>
        <color auto="1"/>
      </font>
      <fill>
        <patternFill patternType="none"/>
      </fill>
      <alignment horizontal="center" vertical="center"/>
      <protection locked="0"/>
    </dxf>
    <dxf>
      <numFmt numFmtId="1" formatCode="0"/>
      <fill>
        <patternFill patternType="none"/>
      </fill>
      <alignment/>
      <protection locked="0"/>
    </dxf>
    <dxf>
      <font>
        <b val="1"/>
        <i val="0"/>
        <color rgb="FF7030A0"/>
      </font>
    </dxf>
    <dxf>
      <font>
        <b val="1"/>
        <i val="0"/>
        <color rgb="FFFF0000"/>
      </font>
    </dxf>
    <dxf>
      <font>
        <b val="1"/>
        <i val="0"/>
        <color theme="1"/>
      </font>
    </dxf>
    <dxf>
      <font>
        <b val="1"/>
        <i val="0"/>
        <color rgb="FF0070C0"/>
      </font>
    </dxf>
    <dxf>
      <font>
        <b val="1"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Cronograma" displayName="Cronograma" ref="A2:M13" totalsRowShown="0">
  <autoFilter xmlns:etc="http://www.wps.cn/officeDocument/2017/etCustomData" ref="A2:M13" etc:filterBottomFollowUsedRange="0"/>
  <tableColumns count="13">
    <tableColumn id="1" name="LÍDER" dataDxfId="0"/>
    <tableColumn id="2" name="STATUS" dataDxfId="1"/>
    <tableColumn id="3" name="DATA ADM" dataDxfId="2"/>
    <tableColumn id="4" name="INICIO" dataDxfId="3"/>
    <tableColumn id="5" name="DATA ALÔ" dataDxfId="4"/>
    <tableColumn id="6" name="TIPO" dataDxfId="5"/>
    <tableColumn id="14" name="CANAL" dataDxfId="6"/>
    <tableColumn id="8" name="CELULA" dataDxfId="7"/>
    <tableColumn id="9" name="CAPACITY" dataDxfId="8"/>
    <tableColumn id="10" name="INICIOU" dataDxfId="9"/>
    <tableColumn id="11" name="PREVISTO" dataDxfId="10"/>
    <tableColumn id="12" name="ENTREGUE" dataDxfId="11"/>
    <tableColumn id="13" name="REPRESADO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showGridLines="0" tabSelected="1" workbookViewId="0">
      <selection activeCell="H19" sqref="H19"/>
    </sheetView>
  </sheetViews>
  <sheetFormatPr defaultColWidth="9" defaultRowHeight="14.4"/>
  <cols>
    <col min="1" max="1" width="9.85185185185185" style="1" customWidth="1"/>
    <col min="2" max="2" width="12.8518518518519" style="1" customWidth="1"/>
    <col min="3" max="3" width="13.1388888888889" style="1" customWidth="1"/>
    <col min="4" max="4" width="10.287037037037" style="1" customWidth="1"/>
    <col min="5" max="6" width="12.712962962963" style="1" customWidth="1"/>
    <col min="7" max="7" width="10.712962962963" style="1" customWidth="1"/>
    <col min="8" max="8" width="41.287037037037" style="1" customWidth="1"/>
    <col min="9" max="9" width="12.8518518518519" style="1" customWidth="1"/>
    <col min="10" max="10" width="11.287037037037" style="1" customWidth="1"/>
    <col min="11" max="11" width="12.5740740740741" style="1" customWidth="1"/>
    <col min="12" max="12" width="13.1388888888889" style="1" customWidth="1"/>
    <col min="13" max="13" width="14.4259259259259" style="1" customWidth="1"/>
    <col min="14" max="16384" width="9.13888888888889" style="1"/>
  </cols>
  <sheetData>
    <row r="1" ht="17.4" spans="1:13">
      <c r="A1" s="2"/>
      <c r="B1" s="2"/>
      <c r="C1" s="2"/>
      <c r="D1" s="2"/>
      <c r="E1" s="2"/>
      <c r="F1" s="2"/>
      <c r="G1" s="2"/>
      <c r="H1" s="2"/>
      <c r="I1" s="17">
        <f>SUBTOTAL(9,Cronograma[CAPACITY])</f>
        <v>753</v>
      </c>
      <c r="J1" s="17">
        <f>SUBTOTAL(9,Cronograma[INICIOU])</f>
        <v>470</v>
      </c>
      <c r="K1" s="17">
        <f>SUBTOTAL(9,Cronograma[PREVISTO])</f>
        <v>99</v>
      </c>
      <c r="L1" s="17">
        <f>SUBTOTAL(9,Cronograma[ENTREGUE])</f>
        <v>354</v>
      </c>
      <c r="M1" s="17">
        <f>SUBTOTAL(9,Cronograma[REPRESADO])</f>
        <v>0</v>
      </c>
    </row>
    <row r="2" spans="1:1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18" t="s">
        <v>11</v>
      </c>
      <c r="M2" s="19" t="s">
        <v>12</v>
      </c>
    </row>
    <row r="3" spans="1:13">
      <c r="A3" s="5" t="s">
        <v>13</v>
      </c>
      <c r="B3" s="6" t="s">
        <v>14</v>
      </c>
      <c r="C3" s="7">
        <v>45807</v>
      </c>
      <c r="D3" s="7">
        <v>45808</v>
      </c>
      <c r="E3" s="7">
        <v>45809</v>
      </c>
      <c r="F3" s="8" t="s">
        <v>15</v>
      </c>
      <c r="G3" s="9" t="s">
        <v>16</v>
      </c>
      <c r="H3" s="9" t="s">
        <v>17</v>
      </c>
      <c r="I3" s="8">
        <v>12</v>
      </c>
      <c r="J3" s="8"/>
      <c r="K3" s="8"/>
      <c r="L3" s="8"/>
      <c r="M3" s="20"/>
    </row>
    <row r="4" spans="1:13">
      <c r="A4" s="5" t="s">
        <v>13</v>
      </c>
      <c r="B4" s="6" t="s">
        <v>18</v>
      </c>
      <c r="C4" s="7">
        <v>45851</v>
      </c>
      <c r="D4" s="7">
        <v>45854</v>
      </c>
      <c r="E4" s="7">
        <v>45883</v>
      </c>
      <c r="F4" s="9" t="s">
        <v>19</v>
      </c>
      <c r="G4" s="9" t="s">
        <v>20</v>
      </c>
      <c r="H4" s="9" t="s">
        <v>21</v>
      </c>
      <c r="I4" s="8">
        <v>24</v>
      </c>
      <c r="J4" s="8">
        <v>24</v>
      </c>
      <c r="K4" s="8">
        <v>23</v>
      </c>
      <c r="L4" s="8"/>
      <c r="M4" s="20"/>
    </row>
    <row r="5" spans="1:13">
      <c r="A5" s="5" t="s">
        <v>22</v>
      </c>
      <c r="B5" s="6" t="s">
        <v>18</v>
      </c>
      <c r="C5" s="7">
        <v>45859</v>
      </c>
      <c r="D5" s="7">
        <v>45860</v>
      </c>
      <c r="E5" s="7">
        <v>45914</v>
      </c>
      <c r="F5" s="9" t="s">
        <v>19</v>
      </c>
      <c r="G5" s="9" t="s">
        <v>20</v>
      </c>
      <c r="H5" s="8" t="s">
        <v>23</v>
      </c>
      <c r="I5" s="8">
        <v>76</v>
      </c>
      <c r="J5" s="8">
        <v>76</v>
      </c>
      <c r="K5" s="8">
        <v>76</v>
      </c>
      <c r="L5" s="8"/>
      <c r="M5" s="20"/>
    </row>
    <row r="6" spans="1:13">
      <c r="A6" s="5" t="s">
        <v>22</v>
      </c>
      <c r="B6" s="6" t="s">
        <v>11</v>
      </c>
      <c r="C6" s="7">
        <v>45850</v>
      </c>
      <c r="D6" s="7">
        <v>45861</v>
      </c>
      <c r="E6" s="7">
        <v>45861</v>
      </c>
      <c r="F6" s="8" t="s">
        <v>15</v>
      </c>
      <c r="G6" s="9" t="s">
        <v>16</v>
      </c>
      <c r="H6" s="9" t="s">
        <v>21</v>
      </c>
      <c r="I6" s="8">
        <v>26</v>
      </c>
      <c r="J6" s="8">
        <v>26</v>
      </c>
      <c r="K6" s="8"/>
      <c r="L6" s="8">
        <v>20</v>
      </c>
      <c r="M6" s="20"/>
    </row>
    <row r="7" spans="1:13">
      <c r="A7" s="5" t="s">
        <v>13</v>
      </c>
      <c r="B7" s="10" t="s">
        <v>11</v>
      </c>
      <c r="C7" s="7">
        <v>45703</v>
      </c>
      <c r="D7" s="7">
        <v>45703</v>
      </c>
      <c r="E7" s="7">
        <v>45719</v>
      </c>
      <c r="F7" s="9" t="s">
        <v>19</v>
      </c>
      <c r="G7" s="9" t="s">
        <v>20</v>
      </c>
      <c r="H7" s="9" t="s">
        <v>17</v>
      </c>
      <c r="I7" s="8">
        <v>123</v>
      </c>
      <c r="J7" s="8">
        <v>123</v>
      </c>
      <c r="K7" s="8"/>
      <c r="L7" s="8">
        <v>113</v>
      </c>
      <c r="M7" s="21"/>
    </row>
    <row r="8" spans="1:13">
      <c r="A8" s="5" t="s">
        <v>22</v>
      </c>
      <c r="B8" s="6" t="s">
        <v>11</v>
      </c>
      <c r="C8" s="7">
        <v>45709</v>
      </c>
      <c r="D8" s="7">
        <v>45709</v>
      </c>
      <c r="E8" s="7">
        <v>45804</v>
      </c>
      <c r="F8" s="8" t="s">
        <v>15</v>
      </c>
      <c r="G8" s="9" t="s">
        <v>20</v>
      </c>
      <c r="H8" s="9" t="s">
        <v>24</v>
      </c>
      <c r="I8" s="8">
        <v>176</v>
      </c>
      <c r="J8" s="8">
        <v>176</v>
      </c>
      <c r="K8" s="8"/>
      <c r="L8" s="8">
        <v>176</v>
      </c>
      <c r="M8" s="21"/>
    </row>
    <row r="9" spans="1:13">
      <c r="A9" s="5" t="s">
        <v>13</v>
      </c>
      <c r="B9" s="6" t="s">
        <v>11</v>
      </c>
      <c r="C9" s="11">
        <v>45920</v>
      </c>
      <c r="D9" s="11">
        <v>45920</v>
      </c>
      <c r="E9" s="7">
        <v>45931</v>
      </c>
      <c r="F9" s="8" t="s">
        <v>15</v>
      </c>
      <c r="G9" s="9" t="s">
        <v>16</v>
      </c>
      <c r="H9" s="8" t="s">
        <v>23</v>
      </c>
      <c r="I9" s="8">
        <v>45</v>
      </c>
      <c r="J9" s="8">
        <v>45</v>
      </c>
      <c r="K9" s="8"/>
      <c r="L9" s="8">
        <v>45</v>
      </c>
      <c r="M9" s="21"/>
    </row>
    <row r="10" spans="1:13">
      <c r="A10" s="5" t="s">
        <v>13</v>
      </c>
      <c r="B10" s="6" t="s">
        <v>25</v>
      </c>
      <c r="C10" s="7">
        <v>45893</v>
      </c>
      <c r="D10" s="7">
        <v>45893</v>
      </c>
      <c r="E10" s="7">
        <v>45931</v>
      </c>
      <c r="F10" s="9" t="s">
        <v>19</v>
      </c>
      <c r="G10" s="9" t="s">
        <v>16</v>
      </c>
      <c r="H10" s="9" t="s">
        <v>26</v>
      </c>
      <c r="I10" s="8">
        <v>88</v>
      </c>
      <c r="J10" s="8"/>
      <c r="K10" s="8"/>
      <c r="L10" s="8"/>
      <c r="M10" s="21"/>
    </row>
    <row r="11" spans="1:13">
      <c r="A11" s="5" t="s">
        <v>22</v>
      </c>
      <c r="B11" s="6" t="s">
        <v>25</v>
      </c>
      <c r="C11" s="11">
        <v>45920</v>
      </c>
      <c r="D11" s="11">
        <v>45920</v>
      </c>
      <c r="E11" s="7">
        <v>45931</v>
      </c>
      <c r="F11" s="9" t="s">
        <v>19</v>
      </c>
      <c r="G11" s="9" t="s">
        <v>20</v>
      </c>
      <c r="H11" s="9" t="s">
        <v>17</v>
      </c>
      <c r="I11" s="8">
        <v>93</v>
      </c>
      <c r="J11" s="8"/>
      <c r="K11" s="8"/>
      <c r="L11" s="8"/>
      <c r="M11" s="21"/>
    </row>
    <row r="12" spans="1:13">
      <c r="A12" s="5" t="s">
        <v>22</v>
      </c>
      <c r="B12" s="6" t="s">
        <v>25</v>
      </c>
      <c r="C12" s="11">
        <v>45920</v>
      </c>
      <c r="D12" s="11">
        <v>45920</v>
      </c>
      <c r="E12" s="7">
        <v>45931</v>
      </c>
      <c r="F12" s="9" t="s">
        <v>19</v>
      </c>
      <c r="G12" s="9" t="s">
        <v>16</v>
      </c>
      <c r="H12" s="9" t="s">
        <v>27</v>
      </c>
      <c r="I12" s="8">
        <v>90</v>
      </c>
      <c r="J12" s="8"/>
      <c r="K12" s="8"/>
      <c r="L12" s="8"/>
      <c r="M12" s="21"/>
    </row>
    <row r="13" spans="1:13">
      <c r="A13" s="12"/>
      <c r="B13" s="13"/>
      <c r="C13" s="11"/>
      <c r="D13" s="11"/>
      <c r="E13" s="11"/>
      <c r="F13" s="14"/>
      <c r="G13" s="9"/>
      <c r="H13" s="14"/>
      <c r="I13" s="22"/>
      <c r="J13" s="23"/>
      <c r="K13" s="22"/>
      <c r="L13" s="22"/>
      <c r="M13" s="24"/>
    </row>
    <row r="14" ht="16.35" spans="1:13">
      <c r="A14" s="15"/>
      <c r="B14" s="15"/>
      <c r="C14" s="15"/>
      <c r="D14" s="15"/>
      <c r="E14" s="15"/>
      <c r="F14" s="15"/>
      <c r="G14" s="15"/>
      <c r="H14" s="16"/>
      <c r="I14" s="25">
        <f>SUBTOTAL(9,I3:I13)</f>
        <v>753</v>
      </c>
      <c r="J14" s="25">
        <f>SUBTOTAL(9,J3:J13)</f>
        <v>470</v>
      </c>
      <c r="K14" s="25">
        <f>SUBTOTAL(9,K3:K13)</f>
        <v>99</v>
      </c>
      <c r="L14" s="25">
        <f>SUBTOTAL(9,L3:L13)</f>
        <v>354</v>
      </c>
      <c r="M14" s="25">
        <f>SUBTOTAL(9,M3:M13)</f>
        <v>0</v>
      </c>
    </row>
  </sheetData>
  <mergeCells count="1">
    <mergeCell ref="A1:H1"/>
  </mergeCells>
  <conditionalFormatting sqref="A3:B13">
    <cfRule type="cellIs" dxfId="13" priority="1" operator="equal">
      <formula>"REPRESADO"</formula>
    </cfRule>
    <cfRule type="cellIs" dxfId="14" priority="2" operator="equal">
      <formula>"CANCELADA"</formula>
    </cfRule>
    <cfRule type="cellIs" dxfId="15" priority="3" operator="equal">
      <formula>"ENTREGUE"</formula>
    </cfRule>
    <cfRule type="cellIs" dxfId="16" priority="4" operator="equal">
      <formula>"PREVISTA"</formula>
    </cfRule>
    <cfRule type="cellIs" dxfId="17" priority="5" operator="equal">
      <formula>"EM ANDAMENTO"</formula>
    </cfRule>
  </conditionalFormatting>
  <dataValidations count="4">
    <dataValidation type="list" allowBlank="1" showInputMessage="1" showErrorMessage="1" sqref="B1">
      <formula1>"PREVISTA, EM ANDAMENTO, ENTREGUE, CANCELADA, STAND BY, REPRESADOS"</formula1>
    </dataValidation>
    <dataValidation type="list" allowBlank="1" showInputMessage="1" showErrorMessage="1" sqref="B3:B13">
      <formula1>"PREVISTA, EM ANDAMENTO, ENTREGUE, CANCELADA, STAND BY, REPRESADO"</formula1>
    </dataValidation>
    <dataValidation type="list" allowBlank="1" showInputMessage="1" showErrorMessage="1" sqref="F3:F13">
      <formula1>"ADIÇÃO DE SKILL, EXTERNO, MIGRAÇÃO, RETORNO INSS"</formula1>
    </dataValidation>
    <dataValidation type="list" allowBlank="1" showInputMessage="1" showErrorMessage="1" sqref="G3:G10">
      <formula1>"CHAT, VOZ, BACKOFFICE"</formula1>
    </dataValidation>
  </dataValidations>
  <pageMargins left="0.511811024" right="0.511811024" top="0.787401575" bottom="0.787401575" header="0.31496062" footer="0.31496062"/>
  <headerFooter/>
  <ignoredErrors>
    <ignoredError sqref="J1:M1" unlockedFormula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K3"/>
    </sheetView>
  </sheetViews>
  <sheetFormatPr defaultColWidth="9" defaultRowHeight="14.4"/>
  <sheetData/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Santander Brasil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Camile Santos da Rosa</dc:creator>
  <cp:lastModifiedBy>haneg</cp:lastModifiedBy>
  <dcterms:created xsi:type="dcterms:W3CDTF">2025-07-23T20:16:00Z</dcterms:created>
  <dcterms:modified xsi:type="dcterms:W3CDTF">2025-07-27T03:49:42Z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2025-07-23T20:26:21Z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72ee8a66-95e7-4f31-8edd-4c8671d06471</vt:lpwstr>
  </property>
  <property fmtid="{D5CDD505-2E9C-101B-9397-08002B2CF9AE}" pid="8" name="MSIP_Label_0c2abd79-57a9-4473-8700-c843f76a1e37_ContentBits">
    <vt:lpwstr>0</vt:lpwstr>
  </property>
  <property fmtid="{D5CDD505-2E9C-101B-9397-08002B2CF9AE}" pid="9" name="MSIP_Label_0c2abd79-57a9-4473-8700-c843f76a1e37_Tag">
    <vt:lpwstr>10, 0, 1, 1</vt:lpwstr>
  </property>
  <property fmtid="{D5CDD505-2E9C-101B-9397-08002B2CF9AE}" pid="10" name="ICV">
    <vt:lpwstr>855D7C3FCB664451AA5C802C79DC03FD_12</vt:lpwstr>
  </property>
  <property fmtid="{D5CDD505-2E9C-101B-9397-08002B2CF9AE}" pid="11" name="KSOProductBuildVer">
    <vt:lpwstr>1046-12.2.0.21931</vt:lpwstr>
  </property>
</Properties>
</file>