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entling\Nextcloud\Documents\Lehre\Umwelt\Angewandte Ökologie\Conservation\Data2021A\"/>
    </mc:Choice>
  </mc:AlternateContent>
  <xr:revisionPtr revIDLastSave="0" documentId="13_ncr:1_{D5E717C8-7E75-45A0-9A01-3CACB6921164}" xr6:coauthVersionLast="37" xr6:coauthVersionMax="37" xr10:uidLastSave="{00000000-0000-0000-0000-000000000000}"/>
  <bookViews>
    <workbookView xWindow="0" yWindow="0" windowWidth="23040" windowHeight="9540" xr2:uid="{00000000-000D-0000-FFFF-FFFF00000000}"/>
  </bookViews>
  <sheets>
    <sheet name="BatsforR" sheetId="23" r:id="rId1"/>
    <sheet name="PivotBats" sheetId="24" r:id="rId2"/>
    <sheet name="Bats" sheetId="4" r:id="rId3"/>
    <sheet name="GrasforR" sheetId="20" r:id="rId4"/>
    <sheet name="PivotGras" sheetId="22" r:id="rId5"/>
    <sheet name="Grasshoppers" sheetId="1" r:id="rId6"/>
    <sheet name="ButterforR" sheetId="28" r:id="rId7"/>
    <sheet name="PivotButter" sheetId="27" r:id="rId8"/>
    <sheet name="Butterflies" sheetId="6" r:id="rId9"/>
    <sheet name="DragonforR" sheetId="26" r:id="rId10"/>
    <sheet name="PivotDragon" sheetId="25" r:id="rId11"/>
    <sheet name="Dragonflies" sheetId="7" r:id="rId12"/>
    <sheet name="Psepar" sheetId="12" r:id="rId13"/>
    <sheet name="Chodor" sheetId="13" r:id="rId14"/>
    <sheet name="Gly" sheetId="14" r:id="rId15"/>
  </sheets>
  <calcPr calcId="179021"/>
  <pivotCaches>
    <pivotCache cacheId="1" r:id="rId16"/>
    <pivotCache cacheId="8" r:id="rId17"/>
    <pivotCache cacheId="36" r:id="rId18"/>
    <pivotCache cacheId="43" r:id="rId1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8" l="1"/>
  <c r="F4" i="28"/>
  <c r="F5" i="28"/>
  <c r="F6" i="28"/>
  <c r="F7" i="28"/>
  <c r="F8" i="28"/>
  <c r="F9" i="28"/>
  <c r="F10" i="28"/>
  <c r="F11" i="28"/>
  <c r="F12" i="28"/>
  <c r="F13" i="28"/>
  <c r="F2" i="28"/>
  <c r="B46" i="6"/>
  <c r="B2" i="6"/>
  <c r="B18" i="6"/>
  <c r="B19" i="6"/>
  <c r="B30" i="6"/>
  <c r="B39" i="6"/>
  <c r="B40" i="6"/>
  <c r="B9" i="6"/>
  <c r="B13" i="6"/>
  <c r="B14" i="6"/>
  <c r="B3" i="6"/>
  <c r="B4" i="6"/>
  <c r="B20" i="6"/>
  <c r="B21" i="6"/>
  <c r="B32" i="6"/>
  <c r="B31" i="6"/>
  <c r="B27" i="6"/>
  <c r="B26" i="6"/>
  <c r="B42" i="6"/>
  <c r="B41" i="6"/>
  <c r="B47" i="6"/>
  <c r="B48" i="6"/>
  <c r="B11" i="6"/>
  <c r="B16" i="6"/>
  <c r="B15" i="6"/>
  <c r="B5" i="6"/>
  <c r="B6" i="6"/>
  <c r="B22" i="6"/>
  <c r="B23" i="6"/>
  <c r="B28" i="6"/>
  <c r="B35" i="6"/>
  <c r="B33" i="6"/>
  <c r="B37" i="6"/>
  <c r="B36" i="6"/>
  <c r="B34" i="6"/>
  <c r="B43" i="6"/>
  <c r="B49" i="6"/>
  <c r="B50" i="6"/>
  <c r="B10" i="6"/>
  <c r="B29" i="6"/>
  <c r="B12" i="6"/>
  <c r="B17" i="6"/>
  <c r="B7" i="6"/>
  <c r="B8" i="6"/>
  <c r="B24" i="6"/>
  <c r="B25" i="6"/>
  <c r="B38" i="6"/>
  <c r="B44" i="6"/>
  <c r="B51" i="6"/>
  <c r="B52" i="6"/>
  <c r="B45" i="6"/>
  <c r="F3" i="26"/>
  <c r="F4" i="26"/>
  <c r="F5" i="26"/>
  <c r="F6" i="26"/>
  <c r="F7" i="26"/>
  <c r="F2" i="26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" i="23"/>
  <c r="B83" i="4" l="1"/>
  <c r="B125" i="4"/>
  <c r="B126" i="4"/>
  <c r="B127" i="4"/>
  <c r="B128" i="4"/>
  <c r="B129" i="4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" i="20"/>
  <c r="B17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18" i="4"/>
  <c r="B119" i="4"/>
  <c r="B120" i="4"/>
  <c r="B121" i="4"/>
  <c r="B122" i="4"/>
  <c r="B123" i="4"/>
  <c r="B124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</calcChain>
</file>

<file path=xl/sharedStrings.xml><?xml version="1.0" encoding="utf-8"?>
<sst xmlns="http://schemas.openxmlformats.org/spreadsheetml/2006/main" count="2488" uniqueCount="219">
  <si>
    <t>Group</t>
  </si>
  <si>
    <t>Remarks</t>
  </si>
  <si>
    <t>Site</t>
  </si>
  <si>
    <t>Species</t>
  </si>
  <si>
    <t>Contacts</t>
  </si>
  <si>
    <t>Management</t>
  </si>
  <si>
    <t>PIPPIP</t>
  </si>
  <si>
    <t>Individuals</t>
  </si>
  <si>
    <t>EPTSER</t>
  </si>
  <si>
    <t>Arable2</t>
  </si>
  <si>
    <t>Green2</t>
  </si>
  <si>
    <t>Pseudochorthippus parallelus</t>
  </si>
  <si>
    <t>nothing</t>
  </si>
  <si>
    <t>Chorthippus dorsatus</t>
  </si>
  <si>
    <t>Pholidoptera griseoaptera</t>
  </si>
  <si>
    <t>Chorthippus biguttulus</t>
  </si>
  <si>
    <t>Chrysochraon dispar</t>
  </si>
  <si>
    <t>Control2</t>
  </si>
  <si>
    <t>Phanaeroptera falcata</t>
  </si>
  <si>
    <t>Restored2</t>
  </si>
  <si>
    <t>Conocephalus fuscus</t>
  </si>
  <si>
    <t>Orchard2</t>
  </si>
  <si>
    <t>Vineyard2</t>
  </si>
  <si>
    <t>Pieris rapae</t>
  </si>
  <si>
    <t>Epirrhoe alternata</t>
  </si>
  <si>
    <t>Vanessa atalanta</t>
  </si>
  <si>
    <t>Timandra comae</t>
  </si>
  <si>
    <t>Caleopteryx splendens</t>
  </si>
  <si>
    <t>Sympetrum sp.</t>
  </si>
  <si>
    <t>Lycaneidae sp.</t>
  </si>
  <si>
    <t>PIPPYG</t>
  </si>
  <si>
    <t>PIPNATKUH</t>
  </si>
  <si>
    <t>NYC</t>
  </si>
  <si>
    <t>MYO</t>
  </si>
  <si>
    <t>PLEAUS</t>
  </si>
  <si>
    <t>Chorthippus albomarginatus</t>
  </si>
  <si>
    <t>Chorthippus parallelus</t>
  </si>
  <si>
    <t>Phaneroptera falcata</t>
  </si>
  <si>
    <t>Gomphocerippus rufus</t>
  </si>
  <si>
    <t>Stenophyma grossum</t>
  </si>
  <si>
    <t>Stenobothrus lineatus</t>
  </si>
  <si>
    <t>Chorthippus bigutulus</t>
  </si>
  <si>
    <t>Leptophyres punctissima</t>
  </si>
  <si>
    <t>Calyopteryx virgo</t>
  </si>
  <si>
    <t>Calyopteryx splendens</t>
  </si>
  <si>
    <t>Lestes sponsa</t>
  </si>
  <si>
    <t>Lestes virens</t>
  </si>
  <si>
    <t>NYC/PLE</t>
  </si>
  <si>
    <t>PIPNAT</t>
  </si>
  <si>
    <t>Orchard3</t>
  </si>
  <si>
    <t>PLE</t>
  </si>
  <si>
    <t>Pseudochortippus parallelus</t>
  </si>
  <si>
    <t>Chortippus biguttulus</t>
  </si>
  <si>
    <t>Platycleis albopunctata</t>
  </si>
  <si>
    <t>Chortippus brunneus</t>
  </si>
  <si>
    <t>Chrysocharon dispar</t>
  </si>
  <si>
    <t>Chortippus dorsatus</t>
  </si>
  <si>
    <t>Pieris brassicae</t>
  </si>
  <si>
    <t>Calopteryx splendens</t>
  </si>
  <si>
    <t>Sympetrum spec.</t>
  </si>
  <si>
    <t>Ischnura elegans</t>
  </si>
  <si>
    <t>MYOMYS</t>
  </si>
  <si>
    <t>NYCNOC</t>
  </si>
  <si>
    <t>MYODAU</t>
  </si>
  <si>
    <t>NYCLEI</t>
  </si>
  <si>
    <t>PLEAUR</t>
  </si>
  <si>
    <t>PIPKUH</t>
  </si>
  <si>
    <t>MYOMYO</t>
  </si>
  <si>
    <t>Arable1</t>
  </si>
  <si>
    <t>Green1</t>
  </si>
  <si>
    <t>Glyptobothrus</t>
  </si>
  <si>
    <t>Subtype, most of them were female and its not possible to determine them on pictures</t>
  </si>
  <si>
    <t>Immature</t>
  </si>
  <si>
    <t>Chorthippus brunneus</t>
  </si>
  <si>
    <t>Myrmeleotettix maculatus</t>
  </si>
  <si>
    <t>Aiolopus thalassinus</t>
  </si>
  <si>
    <t>Ruspolia nitidula</t>
  </si>
  <si>
    <t>Coenonympha pamphilus</t>
  </si>
  <si>
    <t>Restored3</t>
  </si>
  <si>
    <t>Ophiogomphus cecilia</t>
  </si>
  <si>
    <t>Sympetrum striolatum</t>
  </si>
  <si>
    <t>*</t>
  </si>
  <si>
    <t>Green3</t>
  </si>
  <si>
    <t>no butterflys</t>
  </si>
  <si>
    <t>?</t>
  </si>
  <si>
    <t>Arable3</t>
  </si>
  <si>
    <t>Philidoptera griseoptera</t>
  </si>
  <si>
    <t>Chorhippus albormaginatus</t>
  </si>
  <si>
    <t>Tettigonia viridissima</t>
  </si>
  <si>
    <t>Chondracris rosea</t>
  </si>
  <si>
    <t>Pholidoptera aptera</t>
  </si>
  <si>
    <t>Chorthippus bruneus</t>
  </si>
  <si>
    <t>Pieridae</t>
  </si>
  <si>
    <t>Lycaena phlaeas</t>
  </si>
  <si>
    <t>Ophiogomphus cecillia</t>
  </si>
  <si>
    <t>Calopteryx virgo</t>
  </si>
  <si>
    <t>Calopteryx splenders</t>
  </si>
  <si>
    <t>Orchard1</t>
  </si>
  <si>
    <t>MYOTIS</t>
  </si>
  <si>
    <t>NYCTALUS</t>
  </si>
  <si>
    <t>BARBAR</t>
  </si>
  <si>
    <t>Pseudochorthippus montanus</t>
  </si>
  <si>
    <t xml:space="preserve">Paroxya clavuliger </t>
  </si>
  <si>
    <t xml:space="preserve">Chrorthippus biguttulus </t>
  </si>
  <si>
    <t>Chrorthippus biguttulus</t>
  </si>
  <si>
    <t>Chorthippus mollis</t>
  </si>
  <si>
    <t xml:space="preserve">Unidentified </t>
  </si>
  <si>
    <t xml:space="preserve">Sympetrum </t>
  </si>
  <si>
    <t>Calopteryx</t>
  </si>
  <si>
    <t xml:space="preserve">Aeshna </t>
  </si>
  <si>
    <t>MYONAT</t>
  </si>
  <si>
    <t>MYOBRA</t>
  </si>
  <si>
    <t>PELAUS</t>
  </si>
  <si>
    <t>phanaeroptera nana</t>
  </si>
  <si>
    <t>verified via iNaturalist</t>
  </si>
  <si>
    <t>chortippus dorsatus</t>
  </si>
  <si>
    <t>chortippus glyptobothrus</t>
  </si>
  <si>
    <t>unidentified</t>
  </si>
  <si>
    <t>-</t>
  </si>
  <si>
    <t>conocephalus fuscus</t>
  </si>
  <si>
    <t>chortippus biguttulus</t>
  </si>
  <si>
    <t>chortippus brunneus</t>
  </si>
  <si>
    <t>chortippus mollis</t>
  </si>
  <si>
    <t>chortippus</t>
  </si>
  <si>
    <t>not further identified</t>
  </si>
  <si>
    <t>(pseudo)chortippus parallelus</t>
  </si>
  <si>
    <t>conocephalus longipennis</t>
  </si>
  <si>
    <t>were not able to catch, white butterflies</t>
  </si>
  <si>
    <t>pieris rapae</t>
  </si>
  <si>
    <t>two catched and identified, the others seen flying, assumed pieris rapae</t>
  </si>
  <si>
    <t>were not able to catch, assumed pieris rapae</t>
  </si>
  <si>
    <t>ophiogomphus cecilia</t>
  </si>
  <si>
    <t>were not able to catch</t>
  </si>
  <si>
    <t>Grand Total</t>
  </si>
  <si>
    <t>Sum of Contacts</t>
  </si>
  <si>
    <t>Streampair2</t>
  </si>
  <si>
    <t>manymatingcallings</t>
  </si>
  <si>
    <t>Orchardpair2</t>
  </si>
  <si>
    <t>Orchardpair3</t>
  </si>
  <si>
    <t>Vineyard3</t>
  </si>
  <si>
    <t>PIPNAT/KUH</t>
  </si>
  <si>
    <t>Streampair1</t>
  </si>
  <si>
    <t>Control1</t>
  </si>
  <si>
    <t>Socialcall?</t>
  </si>
  <si>
    <t>Restored1</t>
  </si>
  <si>
    <t>Orchardpair1</t>
  </si>
  <si>
    <t>MYOsp.</t>
  </si>
  <si>
    <t>Vineyard1</t>
  </si>
  <si>
    <t>Streampair3</t>
  </si>
  <si>
    <t>Pipistrelluskuhlii/Pipistrellusnathusii</t>
  </si>
  <si>
    <t>Pipistrelluspipistrellus</t>
  </si>
  <si>
    <t>Myotissp.</t>
  </si>
  <si>
    <t>Pipistrelluspygmaeus</t>
  </si>
  <si>
    <t>Plecotusaustriacus</t>
  </si>
  <si>
    <t>Nyctalusleisleri</t>
  </si>
  <si>
    <t>Eptesicusserotinus</t>
  </si>
  <si>
    <t>Rhinolophusferrumequinum</t>
  </si>
  <si>
    <t>Noculesp.</t>
  </si>
  <si>
    <t>Urbangreenpair3</t>
  </si>
  <si>
    <t>Urbangreenpair2</t>
  </si>
  <si>
    <t>Urbangreenpair1</t>
  </si>
  <si>
    <t>Speciesdiverse</t>
  </si>
  <si>
    <t>myo</t>
  </si>
  <si>
    <t>eptser</t>
  </si>
  <si>
    <t>nyc</t>
  </si>
  <si>
    <t>ple</t>
  </si>
  <si>
    <t>pipnat</t>
  </si>
  <si>
    <t>pippip</t>
  </si>
  <si>
    <t>pippyg</t>
  </si>
  <si>
    <t>Control3</t>
  </si>
  <si>
    <t>Sitetype</t>
  </si>
  <si>
    <t>Conservation</t>
  </si>
  <si>
    <t>Speciesraw</t>
  </si>
  <si>
    <t>streampair3</t>
  </si>
  <si>
    <t>Psepar</t>
  </si>
  <si>
    <t>Pha</t>
  </si>
  <si>
    <t>Aiotha</t>
  </si>
  <si>
    <t>Choalb</t>
  </si>
  <si>
    <t>Gly</t>
  </si>
  <si>
    <t>Chodor</t>
  </si>
  <si>
    <t>Cho</t>
  </si>
  <si>
    <t>Chrdis</t>
  </si>
  <si>
    <t>Confus</t>
  </si>
  <si>
    <t>Gomruf</t>
  </si>
  <si>
    <t>Myrmac</t>
  </si>
  <si>
    <t>Leppun</t>
  </si>
  <si>
    <t>Phogri</t>
  </si>
  <si>
    <t>Plaalb</t>
  </si>
  <si>
    <t>Rusnit</t>
  </si>
  <si>
    <t>Stelin</t>
  </si>
  <si>
    <t>Stegro</t>
  </si>
  <si>
    <t>Tetvir</t>
  </si>
  <si>
    <t>sp</t>
  </si>
  <si>
    <t>Gesamtergebnis</t>
  </si>
  <si>
    <t>Summe von Individuals</t>
  </si>
  <si>
    <t>N</t>
  </si>
  <si>
    <t>moth</t>
  </si>
  <si>
    <t>Sitepairs</t>
  </si>
  <si>
    <t>(Leer)</t>
  </si>
  <si>
    <t>Orc</t>
  </si>
  <si>
    <t>Str</t>
  </si>
  <si>
    <t>Urb</t>
  </si>
  <si>
    <t>S</t>
  </si>
  <si>
    <t>many matingcalls</t>
  </si>
  <si>
    <t>MYODAS</t>
  </si>
  <si>
    <t>MYOEMA</t>
  </si>
  <si>
    <t>Sym</t>
  </si>
  <si>
    <t>Cal</t>
  </si>
  <si>
    <t>Aes</t>
  </si>
  <si>
    <t>Les</t>
  </si>
  <si>
    <t>Oph</t>
  </si>
  <si>
    <t>Isc</t>
  </si>
  <si>
    <t>Speciesoriginal</t>
  </si>
  <si>
    <t>Sum of Individuals</t>
  </si>
  <si>
    <t>(blank)</t>
  </si>
  <si>
    <t>Coe</t>
  </si>
  <si>
    <t>Lyc</t>
  </si>
  <si>
    <t>Pie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</si>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</sst>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Font="1"/>
    <xf numFmtId="0" fontId="2" fillId="0" borderId="0" xfId="1" applyBorder="1"/>
    <xf numFmtId="0" fontId="2" fillId="0" borderId="0" xfId="1"/>
    <xf numFmtId="0" fontId="3" fillId="0" borderId="0" xfId="1" applyFont="1"/>
    <xf numFmtId="0" fontId="3" fillId="0" borderId="0" xfId="1" applyFont="1" applyFill="1" applyBorder="1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0" fontId="2" fillId="6" borderId="0" xfId="1" applyFill="1"/>
    <xf numFmtId="0" fontId="2" fillId="7" borderId="0" xfId="1" applyFill="1"/>
    <xf numFmtId="0" fontId="3" fillId="0" borderId="0" xfId="1" applyFont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Border="1" applyAlignment="1"/>
    <xf numFmtId="0" fontId="0" fillId="0" borderId="0" xfId="0" applyAlignment="1"/>
    <xf numFmtId="0" fontId="2" fillId="0" borderId="0" xfId="1" applyBorder="1" applyAlignment="1"/>
    <xf numFmtId="0" fontId="0" fillId="8" borderId="0" xfId="0" applyFill="1" applyAlignment="1"/>
    <xf numFmtId="0" fontId="2" fillId="0" borderId="0" xfId="1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ont="1" applyFill="1"/>
    <xf numFmtId="0" fontId="0" fillId="0" borderId="0" xfId="0" applyFill="1"/>
    <xf numFmtId="0" fontId="0" fillId="9" borderId="0" xfId="0" applyFill="1" applyAlignment="1">
      <alignment horizontal="left"/>
    </xf>
    <xf numFmtId="0" fontId="2" fillId="0" borderId="0" xfId="1" applyFill="1"/>
    <xf numFmtId="0" fontId="3" fillId="0" borderId="0" xfId="1" applyFont="1" applyFill="1"/>
    <xf numFmtId="0" fontId="0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Entling" refreshedDate="44449.34698923611" createdVersion="6" refreshedVersion="6" minRefreshableVersion="3" recordCount="176" xr:uid="{5E45C479-9A9B-42F1-AD3D-DE47B9D389CA}">
  <cacheSource type="worksheet">
    <worksheetSource ref="A1:I177" sheet="Grasshoppers"/>
  </cacheSource>
  <cacheFields count="9">
    <cacheField name="Group" numFmtId="0">
      <sharedItems containsSemiMixedTypes="0" containsString="0" containsNumber="1" containsInteger="1" minValue="1" maxValue="10"/>
    </cacheField>
    <cacheField name="Sitetype" numFmtId="0">
      <sharedItems count="3">
        <s v="Urb"/>
        <s v="Str"/>
        <s v="Orc"/>
      </sharedItems>
    </cacheField>
    <cacheField name="Site" numFmtId="0">
      <sharedItems count="9">
        <s v="Urbangreenpair1"/>
        <s v="Urbangreenpair2"/>
        <s v="Urbangreenpair3"/>
        <s v="Streampair1"/>
        <s v="Streampair2"/>
        <s v="Streampair3"/>
        <s v="Orchardpair1"/>
        <s v="Orchardpair2"/>
        <s v="Orchardpair3"/>
      </sharedItems>
    </cacheField>
    <cacheField name="Management" numFmtId="0">
      <sharedItems count="18">
        <s v="Arable1"/>
        <s v="Arable2"/>
        <s v="Arable3"/>
        <s v="Control1"/>
        <s v="Control2"/>
        <s v="Control3"/>
        <s v="Green1"/>
        <s v="Green2"/>
        <s v="Green3"/>
        <s v="Orchard1"/>
        <s v="Orchard2"/>
        <s v="Orchard3"/>
        <s v="Restored1"/>
        <s v="Restored2"/>
        <s v="Restored3"/>
        <s v="Vineyard1"/>
        <s v="Vineyard2"/>
        <s v="Vineyard3"/>
      </sharedItems>
    </cacheField>
    <cacheField name="Conservation" numFmtId="0">
      <sharedItems containsSemiMixedTypes="0" containsString="0" containsNumber="1" containsInteger="1" minValue="0" maxValue="1" count="2">
        <n v="0"/>
        <n v="1"/>
      </sharedItems>
    </cacheField>
    <cacheField name="Speciesraw" numFmtId="0">
      <sharedItems containsBlank="1"/>
    </cacheField>
    <cacheField name="Species" numFmtId="0">
      <sharedItems containsBlank="1" count="20">
        <m/>
        <s v="Gly"/>
        <s v="Chodor"/>
        <s v="sp"/>
        <s v="Psepar"/>
        <s v="Confus"/>
        <s v="Gomruf"/>
        <s v="Leppun"/>
        <s v="Pha"/>
        <s v="Stelin"/>
        <s v="Stegro"/>
        <s v="Rusnit"/>
        <s v="Choalb"/>
        <s v="Phogri"/>
        <s v="Aiotha"/>
        <s v="Cho"/>
        <s v="Myrmac"/>
        <s v="Chrdis"/>
        <s v="Tetvir"/>
        <s v="Plaalb"/>
      </sharedItems>
    </cacheField>
    <cacheField name="Individuals" numFmtId="0">
      <sharedItems containsString="0" containsBlank="1" containsNumber="1" containsInteger="1" minValue="0" maxValue="3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ling" refreshedDate="44449.724093750003" createdVersion="6" refreshedVersion="6" minRefreshableVersion="3" recordCount="217" xr:uid="{CB4DB115-603D-4B16-B81E-C2D3731ECE2C}">
  <cacheSource type="worksheet">
    <worksheetSource ref="A1:I218" sheet="Bats"/>
  </cacheSource>
  <cacheFields count="9">
    <cacheField name="Group" numFmtId="0">
      <sharedItems containsSemiMixedTypes="0" containsString="0" containsNumber="1" containsInteger="1" minValue="1" maxValue="9"/>
    </cacheField>
    <cacheField name="Sitetype" numFmtId="0">
      <sharedItems count="3">
        <s v="Urb"/>
        <s v="Orc"/>
        <s v="Str"/>
      </sharedItems>
    </cacheField>
    <cacheField name="Site" numFmtId="0">
      <sharedItems count="9">
        <s v="Urbangreenpair1"/>
        <s v="Orchardpair1"/>
        <s v="Streampair1"/>
        <s v="Orchardpair2"/>
        <s v="Urbangreenpair2"/>
        <s v="Streampair2"/>
        <s v="Urbangreenpair3"/>
        <s v="Orchardpair3"/>
        <s v="Streampair3"/>
      </sharedItems>
    </cacheField>
    <cacheField name="Management" numFmtId="0">
      <sharedItems count="18">
        <s v="Arable1"/>
        <s v="Green1"/>
        <s v="Orchard1"/>
        <s v="Vineyard1"/>
        <s v="Restored1"/>
        <s v="Control1"/>
        <s v="Orchard2"/>
        <s v="Vineyard2"/>
        <s v="Green2"/>
        <s v="Arable2"/>
        <s v="Control2"/>
        <s v="Restored2"/>
        <s v="Arable3"/>
        <s v="Green3"/>
        <s v="Orchard3"/>
        <s v="Vineyard3"/>
        <s v="Control3"/>
        <s v="Restored3"/>
      </sharedItems>
    </cacheField>
    <cacheField name="Conservation" numFmtId="0">
      <sharedItems containsSemiMixedTypes="0" containsString="0" containsNumber="1" containsInteger="1" minValue="0" maxValue="1" count="2">
        <n v="0"/>
        <n v="1"/>
      </sharedItems>
    </cacheField>
    <cacheField name="Speciesdiverse" numFmtId="0">
      <sharedItems/>
    </cacheField>
    <cacheField name="Species" numFmtId="0">
      <sharedItems count="7">
        <s v="eptser"/>
        <s v="myo"/>
        <s v="nyc"/>
        <s v="pipnat"/>
        <s v="pippip"/>
        <s v="pippyg"/>
        <s v="ple"/>
      </sharedItems>
    </cacheField>
    <cacheField name="Contacts" numFmtId="0">
      <sharedItems containsSemiMixedTypes="0" containsString="0" containsNumber="1" containsInteger="1" minValue="0" maxValue="547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ling" refreshedDate="44449.739452430556" createdVersion="6" refreshedVersion="6" minRefreshableVersion="3" recordCount="33" xr:uid="{D7C6D4D0-3207-40B8-BAE6-B077FC3969CE}">
  <cacheSource type="worksheet">
    <worksheetSource ref="A1:I34" sheet="Dragonflies"/>
  </cacheSource>
  <cacheFields count="9">
    <cacheField name="Group" numFmtId="0">
      <sharedItems containsSemiMixedTypes="0" containsString="0" containsNumber="1" containsInteger="1" minValue="1" maxValue="9"/>
    </cacheField>
    <cacheField name="Sitetype" numFmtId="0">
      <sharedItems count="1">
        <s v="Str"/>
      </sharedItems>
    </cacheField>
    <cacheField name="Site" numFmtId="0">
      <sharedItems count="3">
        <s v="Streampair1"/>
        <s v="Streampair2"/>
        <s v="Streampair3"/>
      </sharedItems>
    </cacheField>
    <cacheField name="Management" numFmtId="0">
      <sharedItems count="8">
        <s v="Control1"/>
        <s v="Restored1"/>
        <s v="Control2"/>
        <s v="Restored2"/>
        <s v="Restored3"/>
        <s v="Control3"/>
        <s v="Control 3" u="1"/>
        <s v="Restored 3" u="1"/>
      </sharedItems>
    </cacheField>
    <cacheField name="Speciesoriginal" numFmtId="0">
      <sharedItems containsBlank="1"/>
    </cacheField>
    <cacheField name="Species" numFmtId="0">
      <sharedItems containsBlank="1" count="8">
        <s v="Aes"/>
        <s v="Cal"/>
        <s v="Sym"/>
        <s v="sp"/>
        <m/>
        <s v="Oph"/>
        <s v="Les"/>
        <s v="Isc"/>
      </sharedItems>
    </cacheField>
    <cacheField name="Conservation" numFmtId="0">
      <sharedItems containsSemiMixedTypes="0" containsString="0" containsNumber="1" containsInteger="1" minValue="0" maxValue="1" count="2">
        <n v="0"/>
        <n v="1"/>
      </sharedItems>
    </cacheField>
    <cacheField name="Individuals" numFmtId="0">
      <sharedItems containsSemiMixedTypes="0" containsString="0" containsNumber="1" containsInteger="1" minValue="0" maxValue="1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ling" refreshedDate="44449.758761574078" createdVersion="6" refreshedVersion="6" minRefreshableVersion="3" recordCount="51" xr:uid="{1BAECE01-BE5F-4E38-BDA3-EAED68FFDAE8}">
  <cacheSource type="worksheet">
    <worksheetSource ref="A1:I52" sheet="Butterflies"/>
  </cacheSource>
  <cacheFields count="9">
    <cacheField name="Group" numFmtId="0">
      <sharedItems containsSemiMixedTypes="0" containsString="0" containsNumber="1" containsInteger="1" minValue="1" maxValue="9"/>
    </cacheField>
    <cacheField name="Sitetype" numFmtId="0">
      <sharedItems count="2">
        <s v="Urb"/>
        <s v="Orc"/>
      </sharedItems>
    </cacheField>
    <cacheField name="Site" numFmtId="0">
      <sharedItems count="6">
        <s v="Urbangreenpair1"/>
        <s v="Orchardpair1"/>
        <s v="Urbangreenpair2"/>
        <s v="Orchardpair2"/>
        <s v="Urbangreenpair3"/>
        <s v="Orchardpair3"/>
      </sharedItems>
    </cacheField>
    <cacheField name="Management" numFmtId="0">
      <sharedItems count="12">
        <s v="Arable1"/>
        <s v="Green1"/>
        <s v="Orchard1"/>
        <s v="Vineyard1"/>
        <s v="Arable2"/>
        <s v="Green2"/>
        <s v="Orchard2"/>
        <s v="Vineyard2"/>
        <s v="Arable3"/>
        <s v="Green3"/>
        <s v="Orchard3"/>
        <s v="Vineyard3"/>
      </sharedItems>
    </cacheField>
    <cacheField name="Conservation" numFmtId="0">
      <sharedItems containsSemiMixedTypes="0" containsString="0" containsNumber="1" containsInteger="1" minValue="0" maxValue="1" count="2">
        <n v="0"/>
        <n v="1"/>
      </sharedItems>
    </cacheField>
    <cacheField name="Speciesoriginal" numFmtId="0">
      <sharedItems containsBlank="1"/>
    </cacheField>
    <cacheField name="Species" numFmtId="0">
      <sharedItems containsBlank="1" count="6">
        <s v="sp"/>
        <s v="Pie"/>
        <m/>
        <s v="Van"/>
        <s v="Coe"/>
        <s v="Lyc"/>
      </sharedItems>
    </cacheField>
    <cacheField name="Individuals" numFmtId="0">
      <sharedItems containsSemiMixedTypes="0" containsString="0" containsNumber="1" containsInteger="1" minValue="0" maxValue="16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n v="2"/>
    <x v="0"/>
    <x v="0"/>
    <x v="0"/>
    <x v="0"/>
    <s v="-"/>
    <x v="0"/>
    <n v="0"/>
    <m/>
  </r>
  <r>
    <n v="1"/>
    <x v="0"/>
    <x v="0"/>
    <x v="0"/>
    <x v="0"/>
    <s v="Chorthippus biguttulus"/>
    <x v="1"/>
    <n v="2"/>
    <m/>
  </r>
  <r>
    <n v="3"/>
    <x v="0"/>
    <x v="0"/>
    <x v="0"/>
    <x v="0"/>
    <s v="Chorthippus dorsatus"/>
    <x v="2"/>
    <n v="3"/>
    <m/>
  </r>
  <r>
    <n v="1"/>
    <x v="0"/>
    <x v="0"/>
    <x v="0"/>
    <x v="0"/>
    <s v="Paroxya clavuliger "/>
    <x v="3"/>
    <n v="1"/>
    <m/>
  </r>
  <r>
    <n v="4"/>
    <x v="0"/>
    <x v="1"/>
    <x v="1"/>
    <x v="0"/>
    <s v="Chorthippus bigutulus"/>
    <x v="1"/>
    <n v="0"/>
    <m/>
  </r>
  <r>
    <n v="4"/>
    <x v="0"/>
    <x v="1"/>
    <x v="1"/>
    <x v="0"/>
    <s v="Chorthippus dorsatus"/>
    <x v="2"/>
    <n v="0"/>
    <m/>
  </r>
  <r>
    <n v="4"/>
    <x v="0"/>
    <x v="1"/>
    <x v="1"/>
    <x v="0"/>
    <s v="Chorthippus parallelus"/>
    <x v="4"/>
    <n v="0"/>
    <m/>
  </r>
  <r>
    <n v="4"/>
    <x v="0"/>
    <x v="1"/>
    <x v="1"/>
    <x v="0"/>
    <s v="Conocephalus fuscus"/>
    <x v="5"/>
    <n v="0"/>
    <m/>
  </r>
  <r>
    <n v="4"/>
    <x v="0"/>
    <x v="1"/>
    <x v="1"/>
    <x v="0"/>
    <s v="Gomphocerippus rufus"/>
    <x v="6"/>
    <n v="0"/>
    <m/>
  </r>
  <r>
    <n v="4"/>
    <x v="0"/>
    <x v="1"/>
    <x v="1"/>
    <x v="0"/>
    <s v="Leptophyres punctissima"/>
    <x v="7"/>
    <n v="0"/>
    <m/>
  </r>
  <r>
    <n v="4"/>
    <x v="0"/>
    <x v="1"/>
    <x v="1"/>
    <x v="0"/>
    <s v="Phaneroptera falcata"/>
    <x v="8"/>
    <n v="0"/>
    <m/>
  </r>
  <r>
    <n v="4"/>
    <x v="0"/>
    <x v="1"/>
    <x v="1"/>
    <x v="0"/>
    <s v="Stenobothrus lineatus"/>
    <x v="9"/>
    <n v="0"/>
    <m/>
  </r>
  <r>
    <n v="4"/>
    <x v="0"/>
    <x v="1"/>
    <x v="1"/>
    <x v="0"/>
    <s v="Stenophyma grossum"/>
    <x v="10"/>
    <n v="0"/>
    <m/>
  </r>
  <r>
    <n v="6"/>
    <x v="0"/>
    <x v="1"/>
    <x v="1"/>
    <x v="0"/>
    <m/>
    <x v="0"/>
    <m/>
    <s v="nothing"/>
  </r>
  <r>
    <n v="5"/>
    <x v="0"/>
    <x v="1"/>
    <x v="1"/>
    <x v="0"/>
    <m/>
    <x v="0"/>
    <n v="0"/>
    <m/>
  </r>
  <r>
    <n v="9"/>
    <x v="0"/>
    <x v="2"/>
    <x v="2"/>
    <x v="0"/>
    <s v="Chorthippus biguttulus"/>
    <x v="1"/>
    <n v="5"/>
    <m/>
  </r>
  <r>
    <n v="9"/>
    <x v="0"/>
    <x v="2"/>
    <x v="2"/>
    <x v="0"/>
    <s v="Chorthippus brunneus"/>
    <x v="1"/>
    <n v="1"/>
    <m/>
  </r>
  <r>
    <n v="7"/>
    <x v="0"/>
    <x v="2"/>
    <x v="2"/>
    <x v="0"/>
    <s v="Chortippus brunneus"/>
    <x v="1"/>
    <n v="1"/>
    <m/>
  </r>
  <r>
    <n v="2"/>
    <x v="1"/>
    <x v="3"/>
    <x v="3"/>
    <x v="0"/>
    <s v="-"/>
    <x v="0"/>
    <n v="0"/>
    <m/>
  </r>
  <r>
    <n v="1"/>
    <x v="1"/>
    <x v="3"/>
    <x v="3"/>
    <x v="0"/>
    <s v="Chorthippus brunneus"/>
    <x v="1"/>
    <n v="1"/>
    <m/>
  </r>
  <r>
    <n v="1"/>
    <x v="1"/>
    <x v="3"/>
    <x v="3"/>
    <x v="0"/>
    <s v="Chrorthippus biguttulus "/>
    <x v="1"/>
    <n v="1"/>
    <m/>
  </r>
  <r>
    <n v="3"/>
    <x v="1"/>
    <x v="3"/>
    <x v="3"/>
    <x v="0"/>
    <s v="Glyptobothrus"/>
    <x v="1"/>
    <n v="4"/>
    <m/>
  </r>
  <r>
    <n v="3"/>
    <x v="1"/>
    <x v="3"/>
    <x v="3"/>
    <x v="0"/>
    <s v="Ruspolia nitidula"/>
    <x v="11"/>
    <n v="1"/>
    <m/>
  </r>
  <r>
    <n v="5"/>
    <x v="1"/>
    <x v="4"/>
    <x v="4"/>
    <x v="0"/>
    <s v="Chorthippus albomarginatus"/>
    <x v="12"/>
    <n v="1"/>
    <m/>
  </r>
  <r>
    <n v="6"/>
    <x v="1"/>
    <x v="4"/>
    <x v="4"/>
    <x v="0"/>
    <s v="Chorthippus biguttulus"/>
    <x v="1"/>
    <n v="1"/>
    <m/>
  </r>
  <r>
    <n v="4"/>
    <x v="1"/>
    <x v="4"/>
    <x v="4"/>
    <x v="0"/>
    <s v="Chorthippus bigutulus"/>
    <x v="1"/>
    <n v="2"/>
    <m/>
  </r>
  <r>
    <n v="5"/>
    <x v="1"/>
    <x v="4"/>
    <x v="4"/>
    <x v="0"/>
    <s v="Chorthippus bruneus"/>
    <x v="1"/>
    <n v="7"/>
    <m/>
  </r>
  <r>
    <n v="6"/>
    <x v="1"/>
    <x v="4"/>
    <x v="4"/>
    <x v="0"/>
    <s v="Chorthippus dorsatus"/>
    <x v="2"/>
    <n v="2"/>
    <m/>
  </r>
  <r>
    <n v="4"/>
    <x v="1"/>
    <x v="4"/>
    <x v="4"/>
    <x v="0"/>
    <s v="Chorthippus dorsatus"/>
    <x v="2"/>
    <n v="2"/>
    <m/>
  </r>
  <r>
    <n v="5"/>
    <x v="1"/>
    <x v="4"/>
    <x v="4"/>
    <x v="0"/>
    <s v="Chorthippus dorsatus"/>
    <x v="2"/>
    <n v="9"/>
    <m/>
  </r>
  <r>
    <n v="4"/>
    <x v="1"/>
    <x v="4"/>
    <x v="4"/>
    <x v="0"/>
    <s v="Chorthippus parallelus"/>
    <x v="4"/>
    <n v="0"/>
    <m/>
  </r>
  <r>
    <n v="4"/>
    <x v="1"/>
    <x v="4"/>
    <x v="4"/>
    <x v="0"/>
    <s v="Conocephalus fuscus"/>
    <x v="5"/>
    <n v="1"/>
    <m/>
  </r>
  <r>
    <n v="4"/>
    <x v="1"/>
    <x v="4"/>
    <x v="4"/>
    <x v="0"/>
    <s v="Gomphocerippus rufus"/>
    <x v="6"/>
    <n v="0"/>
    <m/>
  </r>
  <r>
    <n v="4"/>
    <x v="1"/>
    <x v="4"/>
    <x v="4"/>
    <x v="0"/>
    <s v="Leptophyres punctissima"/>
    <x v="7"/>
    <n v="0"/>
    <m/>
  </r>
  <r>
    <n v="6"/>
    <x v="1"/>
    <x v="4"/>
    <x v="4"/>
    <x v="0"/>
    <s v="Phanaeroptera falcata"/>
    <x v="8"/>
    <n v="2"/>
    <m/>
  </r>
  <r>
    <n v="4"/>
    <x v="1"/>
    <x v="4"/>
    <x v="4"/>
    <x v="0"/>
    <s v="Phaneroptera falcata"/>
    <x v="8"/>
    <n v="0"/>
    <m/>
  </r>
  <r>
    <n v="5"/>
    <x v="1"/>
    <x v="4"/>
    <x v="4"/>
    <x v="0"/>
    <s v="Pseudochortippus parallelus"/>
    <x v="4"/>
    <n v="5"/>
    <m/>
  </r>
  <r>
    <n v="4"/>
    <x v="1"/>
    <x v="4"/>
    <x v="4"/>
    <x v="0"/>
    <s v="Stenobothrus lineatus"/>
    <x v="9"/>
    <n v="2"/>
    <m/>
  </r>
  <r>
    <n v="4"/>
    <x v="1"/>
    <x v="4"/>
    <x v="4"/>
    <x v="0"/>
    <s v="Stenophyma grossum"/>
    <x v="10"/>
    <n v="0"/>
    <m/>
  </r>
  <r>
    <n v="9"/>
    <x v="1"/>
    <x v="5"/>
    <x v="5"/>
    <x v="0"/>
    <s v="Chorthippus biguttulus"/>
    <x v="1"/>
    <n v="1"/>
    <m/>
  </r>
  <r>
    <n v="9"/>
    <x v="1"/>
    <x v="5"/>
    <x v="5"/>
    <x v="0"/>
    <s v="Philidoptera griseoptera"/>
    <x v="13"/>
    <n v="1"/>
    <m/>
  </r>
  <r>
    <n v="7"/>
    <x v="1"/>
    <x v="5"/>
    <x v="5"/>
    <x v="0"/>
    <s v="Pseudochortippus parallelus"/>
    <x v="4"/>
    <n v="1"/>
    <m/>
  </r>
  <r>
    <n v="1"/>
    <x v="0"/>
    <x v="0"/>
    <x v="6"/>
    <x v="1"/>
    <s v="Aiolopus thalassinus"/>
    <x v="14"/>
    <n v="1"/>
    <m/>
  </r>
  <r>
    <n v="1"/>
    <x v="0"/>
    <x v="0"/>
    <x v="6"/>
    <x v="1"/>
    <s v="Chorthippus albomarginatus"/>
    <x v="12"/>
    <n v="3"/>
    <m/>
  </r>
  <r>
    <n v="3"/>
    <x v="0"/>
    <x v="0"/>
    <x v="6"/>
    <x v="1"/>
    <s v="Chorthippus biguttulus"/>
    <x v="1"/>
    <n v="4"/>
    <m/>
  </r>
  <r>
    <n v="1"/>
    <x v="0"/>
    <x v="0"/>
    <x v="6"/>
    <x v="1"/>
    <s v="Chorthippus biguttulus"/>
    <x v="1"/>
    <n v="5"/>
    <m/>
  </r>
  <r>
    <n v="3"/>
    <x v="0"/>
    <x v="0"/>
    <x v="6"/>
    <x v="1"/>
    <s v="Chorthippus brunneus"/>
    <x v="1"/>
    <n v="7"/>
    <m/>
  </r>
  <r>
    <n v="1"/>
    <x v="0"/>
    <x v="0"/>
    <x v="6"/>
    <x v="1"/>
    <s v="Chorthippus brunneus"/>
    <x v="1"/>
    <n v="2"/>
    <m/>
  </r>
  <r>
    <n v="3"/>
    <x v="0"/>
    <x v="0"/>
    <x v="6"/>
    <x v="1"/>
    <s v="Chorthippus dorsatus"/>
    <x v="2"/>
    <n v="2"/>
    <m/>
  </r>
  <r>
    <n v="1"/>
    <x v="0"/>
    <x v="0"/>
    <x v="6"/>
    <x v="1"/>
    <s v="Chorthippus mollis"/>
    <x v="1"/>
    <n v="3"/>
    <m/>
  </r>
  <r>
    <n v="2"/>
    <x v="0"/>
    <x v="0"/>
    <x v="6"/>
    <x v="1"/>
    <s v="chortippus"/>
    <x v="15"/>
    <n v="4"/>
    <s v="not further identified"/>
  </r>
  <r>
    <n v="2"/>
    <x v="0"/>
    <x v="0"/>
    <x v="6"/>
    <x v="1"/>
    <s v="chortippus biguttulus"/>
    <x v="1"/>
    <n v="4"/>
    <m/>
  </r>
  <r>
    <n v="2"/>
    <x v="0"/>
    <x v="0"/>
    <x v="6"/>
    <x v="1"/>
    <s v="Chortippus brunneus"/>
    <x v="1"/>
    <n v="1"/>
    <m/>
  </r>
  <r>
    <n v="2"/>
    <x v="0"/>
    <x v="0"/>
    <x v="6"/>
    <x v="1"/>
    <s v="chortippus mollis"/>
    <x v="1"/>
    <n v="1"/>
    <m/>
  </r>
  <r>
    <n v="2"/>
    <x v="0"/>
    <x v="0"/>
    <x v="6"/>
    <x v="1"/>
    <s v="Conocephalus fuscus"/>
    <x v="5"/>
    <n v="1"/>
    <m/>
  </r>
  <r>
    <n v="3"/>
    <x v="0"/>
    <x v="0"/>
    <x v="6"/>
    <x v="1"/>
    <s v="Glyptobothrus"/>
    <x v="1"/>
    <n v="12"/>
    <s v="Subtype, most of them were female and its not possible to determine them on pictures"/>
  </r>
  <r>
    <n v="3"/>
    <x v="0"/>
    <x v="0"/>
    <x v="6"/>
    <x v="1"/>
    <s v="Immature"/>
    <x v="3"/>
    <n v="2"/>
    <m/>
  </r>
  <r>
    <n v="3"/>
    <x v="0"/>
    <x v="0"/>
    <x v="6"/>
    <x v="1"/>
    <s v="Myrmeleotettix maculatus"/>
    <x v="16"/>
    <n v="2"/>
    <m/>
  </r>
  <r>
    <n v="3"/>
    <x v="0"/>
    <x v="0"/>
    <x v="6"/>
    <x v="1"/>
    <s v="Pseudochorthippus parallelus"/>
    <x v="4"/>
    <n v="1"/>
    <m/>
  </r>
  <r>
    <n v="1"/>
    <x v="0"/>
    <x v="0"/>
    <x v="6"/>
    <x v="1"/>
    <s v="Pseudochorthippus parallelus"/>
    <x v="4"/>
    <n v="2"/>
    <m/>
  </r>
  <r>
    <n v="2"/>
    <x v="0"/>
    <x v="0"/>
    <x v="6"/>
    <x v="1"/>
    <s v="unidentified"/>
    <x v="3"/>
    <n v="2"/>
    <m/>
  </r>
  <r>
    <n v="5"/>
    <x v="0"/>
    <x v="1"/>
    <x v="7"/>
    <x v="1"/>
    <s v="Chondracris rosea"/>
    <x v="3"/>
    <n v="1"/>
    <m/>
  </r>
  <r>
    <n v="6"/>
    <x v="0"/>
    <x v="1"/>
    <x v="7"/>
    <x v="1"/>
    <s v="Chorthippus albomarginatus"/>
    <x v="12"/>
    <n v="1"/>
    <m/>
  </r>
  <r>
    <n v="5"/>
    <x v="0"/>
    <x v="1"/>
    <x v="7"/>
    <x v="1"/>
    <s v="Chorthippus albomarginatus"/>
    <x v="12"/>
    <n v="2"/>
    <m/>
  </r>
  <r>
    <n v="6"/>
    <x v="0"/>
    <x v="1"/>
    <x v="7"/>
    <x v="1"/>
    <s v="Chorthippus biguttulus"/>
    <x v="1"/>
    <n v="2"/>
    <m/>
  </r>
  <r>
    <n v="4"/>
    <x v="0"/>
    <x v="1"/>
    <x v="7"/>
    <x v="1"/>
    <s v="Chorthippus bigutulus"/>
    <x v="1"/>
    <n v="0"/>
    <m/>
  </r>
  <r>
    <n v="6"/>
    <x v="0"/>
    <x v="1"/>
    <x v="7"/>
    <x v="1"/>
    <s v="Chorthippus dorsatus"/>
    <x v="2"/>
    <n v="3"/>
    <m/>
  </r>
  <r>
    <n v="4"/>
    <x v="0"/>
    <x v="1"/>
    <x v="7"/>
    <x v="1"/>
    <s v="Chorthippus dorsatus"/>
    <x v="2"/>
    <n v="1"/>
    <m/>
  </r>
  <r>
    <n v="5"/>
    <x v="0"/>
    <x v="1"/>
    <x v="7"/>
    <x v="1"/>
    <s v="Chorthippus dorsatus"/>
    <x v="2"/>
    <n v="7"/>
    <m/>
  </r>
  <r>
    <n v="4"/>
    <x v="0"/>
    <x v="1"/>
    <x v="7"/>
    <x v="1"/>
    <s v="Chorthippus parallelus"/>
    <x v="4"/>
    <n v="10"/>
    <m/>
  </r>
  <r>
    <n v="6"/>
    <x v="0"/>
    <x v="1"/>
    <x v="7"/>
    <x v="1"/>
    <s v="Chrysochraon dispar"/>
    <x v="17"/>
    <n v="1"/>
    <m/>
  </r>
  <r>
    <n v="4"/>
    <x v="0"/>
    <x v="1"/>
    <x v="7"/>
    <x v="1"/>
    <s v="Conocephalus fuscus"/>
    <x v="5"/>
    <n v="0"/>
    <m/>
  </r>
  <r>
    <n v="4"/>
    <x v="0"/>
    <x v="1"/>
    <x v="7"/>
    <x v="1"/>
    <s v="Gomphocerippus rufus"/>
    <x v="6"/>
    <n v="0"/>
    <m/>
  </r>
  <r>
    <n v="4"/>
    <x v="0"/>
    <x v="1"/>
    <x v="7"/>
    <x v="1"/>
    <s v="Leptophyres punctissima"/>
    <x v="7"/>
    <n v="1"/>
    <m/>
  </r>
  <r>
    <n v="4"/>
    <x v="0"/>
    <x v="1"/>
    <x v="7"/>
    <x v="1"/>
    <s v="Phaneroptera falcata"/>
    <x v="8"/>
    <n v="0"/>
    <m/>
  </r>
  <r>
    <n v="5"/>
    <x v="0"/>
    <x v="1"/>
    <x v="7"/>
    <x v="1"/>
    <s v="Pholidoptera aptera"/>
    <x v="13"/>
    <n v="1"/>
    <m/>
  </r>
  <r>
    <n v="6"/>
    <x v="0"/>
    <x v="1"/>
    <x v="7"/>
    <x v="1"/>
    <s v="Pholidoptera griseoaptera"/>
    <x v="13"/>
    <n v="1"/>
    <m/>
  </r>
  <r>
    <n v="6"/>
    <x v="0"/>
    <x v="1"/>
    <x v="7"/>
    <x v="1"/>
    <s v="Pseudochorthippus parallelus"/>
    <x v="4"/>
    <n v="11"/>
    <m/>
  </r>
  <r>
    <n v="5"/>
    <x v="0"/>
    <x v="1"/>
    <x v="7"/>
    <x v="1"/>
    <s v="Pseudochorthippus parallelus"/>
    <x v="4"/>
    <n v="12"/>
    <m/>
  </r>
  <r>
    <n v="4"/>
    <x v="0"/>
    <x v="1"/>
    <x v="7"/>
    <x v="1"/>
    <s v="Stenobothrus lineatus"/>
    <x v="9"/>
    <n v="0"/>
    <m/>
  </r>
  <r>
    <n v="4"/>
    <x v="0"/>
    <x v="1"/>
    <x v="7"/>
    <x v="1"/>
    <s v="Stenophyma grossum"/>
    <x v="10"/>
    <n v="0"/>
    <m/>
  </r>
  <r>
    <n v="5"/>
    <x v="0"/>
    <x v="1"/>
    <x v="7"/>
    <x v="1"/>
    <s v="Tettigonia viridissima"/>
    <x v="18"/>
    <n v="1"/>
    <m/>
  </r>
  <r>
    <n v="9"/>
    <x v="0"/>
    <x v="2"/>
    <x v="8"/>
    <x v="1"/>
    <s v="Chorthippus biguttulus"/>
    <x v="1"/>
    <n v="1"/>
    <m/>
  </r>
  <r>
    <n v="7"/>
    <x v="0"/>
    <x v="2"/>
    <x v="8"/>
    <x v="1"/>
    <s v="Chortippus biguttulus"/>
    <x v="1"/>
    <n v="6"/>
    <m/>
  </r>
  <r>
    <n v="9"/>
    <x v="0"/>
    <x v="2"/>
    <x v="8"/>
    <x v="1"/>
    <s v="Chrysochraon dispar"/>
    <x v="17"/>
    <n v="3"/>
    <m/>
  </r>
  <r>
    <n v="9"/>
    <x v="0"/>
    <x v="2"/>
    <x v="8"/>
    <x v="1"/>
    <s v="Conocephalus fuscus"/>
    <x v="5"/>
    <n v="1"/>
    <m/>
  </r>
  <r>
    <n v="9"/>
    <x v="0"/>
    <x v="2"/>
    <x v="8"/>
    <x v="1"/>
    <s v="Phaneroptera falcata"/>
    <x v="8"/>
    <n v="1"/>
    <m/>
  </r>
  <r>
    <n v="9"/>
    <x v="0"/>
    <x v="2"/>
    <x v="8"/>
    <x v="1"/>
    <s v="Pseudochorthippus parallelus"/>
    <x v="4"/>
    <n v="7"/>
    <m/>
  </r>
  <r>
    <n v="7"/>
    <x v="0"/>
    <x v="2"/>
    <x v="8"/>
    <x v="1"/>
    <s v="Pseudochortippus parallelus"/>
    <x v="4"/>
    <n v="1"/>
    <m/>
  </r>
  <r>
    <n v="2"/>
    <x v="2"/>
    <x v="6"/>
    <x v="9"/>
    <x v="1"/>
    <s v="(pseudo)chortippus parallelus"/>
    <x v="4"/>
    <n v="5"/>
    <m/>
  </r>
  <r>
    <n v="1"/>
    <x v="2"/>
    <x v="6"/>
    <x v="9"/>
    <x v="1"/>
    <s v="Aiolopus thalassinus"/>
    <x v="14"/>
    <n v="1"/>
    <m/>
  </r>
  <r>
    <n v="1"/>
    <x v="2"/>
    <x v="6"/>
    <x v="9"/>
    <x v="1"/>
    <s v="Aiolopus thalassinus"/>
    <x v="14"/>
    <n v="1"/>
    <m/>
  </r>
  <r>
    <n v="3"/>
    <x v="2"/>
    <x v="6"/>
    <x v="9"/>
    <x v="1"/>
    <s v="Chorthippus brunneus"/>
    <x v="1"/>
    <n v="1"/>
    <m/>
  </r>
  <r>
    <n v="1"/>
    <x v="2"/>
    <x v="6"/>
    <x v="9"/>
    <x v="1"/>
    <s v="Chorthippus brunneus"/>
    <x v="1"/>
    <n v="3"/>
    <m/>
  </r>
  <r>
    <n v="1"/>
    <x v="2"/>
    <x v="6"/>
    <x v="9"/>
    <x v="1"/>
    <s v="Chrorthippus biguttulus"/>
    <x v="1"/>
    <n v="3"/>
    <m/>
  </r>
  <r>
    <n v="1"/>
    <x v="2"/>
    <x v="6"/>
    <x v="9"/>
    <x v="1"/>
    <s v="Chrysocharon dispar"/>
    <x v="17"/>
    <n v="1"/>
    <m/>
  </r>
  <r>
    <n v="2"/>
    <x v="2"/>
    <x v="6"/>
    <x v="9"/>
    <x v="1"/>
    <s v="conocephalus fuscus"/>
    <x v="5"/>
    <n v="1"/>
    <m/>
  </r>
  <r>
    <n v="2"/>
    <x v="2"/>
    <x v="6"/>
    <x v="9"/>
    <x v="1"/>
    <s v="conocephalus longipennis"/>
    <x v="5"/>
    <n v="1"/>
    <m/>
  </r>
  <r>
    <n v="3"/>
    <x v="2"/>
    <x v="6"/>
    <x v="9"/>
    <x v="1"/>
    <s v="Glyptobothrus"/>
    <x v="1"/>
    <n v="2"/>
    <m/>
  </r>
  <r>
    <n v="1"/>
    <x v="2"/>
    <x v="6"/>
    <x v="9"/>
    <x v="1"/>
    <s v="Paroxya clavuliger "/>
    <x v="3"/>
    <n v="3"/>
    <m/>
  </r>
  <r>
    <n v="3"/>
    <x v="2"/>
    <x v="6"/>
    <x v="9"/>
    <x v="1"/>
    <s v="Pseudochorthippus parallelus"/>
    <x v="4"/>
    <n v="10"/>
    <m/>
  </r>
  <r>
    <n v="3"/>
    <x v="2"/>
    <x v="6"/>
    <x v="9"/>
    <x v="1"/>
    <s v="Pseudochorthippus parallelus"/>
    <x v="4"/>
    <n v="10"/>
    <m/>
  </r>
  <r>
    <n v="5"/>
    <x v="2"/>
    <x v="7"/>
    <x v="10"/>
    <x v="1"/>
    <s v="Chorhippus albormaginatus"/>
    <x v="12"/>
    <n v="1"/>
    <m/>
  </r>
  <r>
    <n v="4"/>
    <x v="2"/>
    <x v="7"/>
    <x v="10"/>
    <x v="1"/>
    <s v="Chorthippus bigutulus"/>
    <x v="1"/>
    <n v="0"/>
    <m/>
  </r>
  <r>
    <n v="6"/>
    <x v="2"/>
    <x v="7"/>
    <x v="10"/>
    <x v="1"/>
    <s v="Chorthippus dorsatus"/>
    <x v="2"/>
    <n v="2"/>
    <m/>
  </r>
  <r>
    <n v="4"/>
    <x v="2"/>
    <x v="7"/>
    <x v="10"/>
    <x v="1"/>
    <s v="Chorthippus dorsatus"/>
    <x v="2"/>
    <n v="0"/>
    <m/>
  </r>
  <r>
    <n v="4"/>
    <x v="2"/>
    <x v="7"/>
    <x v="10"/>
    <x v="1"/>
    <s v="Chorthippus parallelus"/>
    <x v="4"/>
    <n v="12"/>
    <m/>
  </r>
  <r>
    <n v="4"/>
    <x v="2"/>
    <x v="7"/>
    <x v="10"/>
    <x v="1"/>
    <s v="Conocephalus fuscus"/>
    <x v="5"/>
    <n v="0"/>
    <m/>
  </r>
  <r>
    <n v="4"/>
    <x v="2"/>
    <x v="7"/>
    <x v="10"/>
    <x v="1"/>
    <s v="Gomphocerippus rufus"/>
    <x v="6"/>
    <n v="0"/>
    <m/>
  </r>
  <r>
    <n v="4"/>
    <x v="2"/>
    <x v="7"/>
    <x v="10"/>
    <x v="1"/>
    <s v="Leptophyres punctissima"/>
    <x v="7"/>
    <n v="0"/>
    <m/>
  </r>
  <r>
    <n v="4"/>
    <x v="2"/>
    <x v="7"/>
    <x v="10"/>
    <x v="1"/>
    <s v="Phaneroptera falcata"/>
    <x v="8"/>
    <n v="0"/>
    <m/>
  </r>
  <r>
    <n v="6"/>
    <x v="2"/>
    <x v="7"/>
    <x v="10"/>
    <x v="1"/>
    <s v="Pseudochorthippus parallelus"/>
    <x v="4"/>
    <n v="24"/>
    <m/>
  </r>
  <r>
    <n v="5"/>
    <x v="2"/>
    <x v="7"/>
    <x v="10"/>
    <x v="1"/>
    <s v="Pseudochortippus parallelus"/>
    <x v="4"/>
    <n v="18"/>
    <m/>
  </r>
  <r>
    <n v="4"/>
    <x v="2"/>
    <x v="7"/>
    <x v="10"/>
    <x v="1"/>
    <s v="Stenobothrus lineatus"/>
    <x v="9"/>
    <n v="0"/>
    <m/>
  </r>
  <r>
    <n v="4"/>
    <x v="2"/>
    <x v="7"/>
    <x v="10"/>
    <x v="1"/>
    <s v="Stenophyma grossum"/>
    <x v="10"/>
    <n v="0"/>
    <m/>
  </r>
  <r>
    <n v="9"/>
    <x v="2"/>
    <x v="8"/>
    <x v="11"/>
    <x v="1"/>
    <s v="Chorthippus biguttulus"/>
    <x v="1"/>
    <n v="3"/>
    <m/>
  </r>
  <r>
    <n v="7"/>
    <x v="2"/>
    <x v="8"/>
    <x v="11"/>
    <x v="1"/>
    <s v="Chortippus biguttulus"/>
    <x v="1"/>
    <n v="4"/>
    <m/>
  </r>
  <r>
    <n v="7"/>
    <x v="2"/>
    <x v="8"/>
    <x v="11"/>
    <x v="1"/>
    <s v="Platycleis albopunctata"/>
    <x v="19"/>
    <n v="1"/>
    <m/>
  </r>
  <r>
    <n v="9"/>
    <x v="2"/>
    <x v="8"/>
    <x v="11"/>
    <x v="1"/>
    <s v="Pseudochorthippus parallelus"/>
    <x v="4"/>
    <n v="3"/>
    <m/>
  </r>
  <r>
    <n v="7"/>
    <x v="2"/>
    <x v="8"/>
    <x v="11"/>
    <x v="1"/>
    <s v="Pseudochortippus parallelus"/>
    <x v="4"/>
    <n v="3"/>
    <m/>
  </r>
  <r>
    <n v="3"/>
    <x v="1"/>
    <x v="3"/>
    <x v="12"/>
    <x v="1"/>
    <s v="Aiolopus thalassinus"/>
    <x v="14"/>
    <n v="3"/>
    <m/>
  </r>
  <r>
    <n v="1"/>
    <x v="1"/>
    <x v="3"/>
    <x v="12"/>
    <x v="1"/>
    <s v="Aiolopus thalassinus"/>
    <x v="14"/>
    <n v="7"/>
    <m/>
  </r>
  <r>
    <n v="1"/>
    <x v="1"/>
    <x v="3"/>
    <x v="12"/>
    <x v="1"/>
    <s v="Chorthippus brunneus"/>
    <x v="1"/>
    <n v="2"/>
    <m/>
  </r>
  <r>
    <n v="3"/>
    <x v="1"/>
    <x v="3"/>
    <x v="12"/>
    <x v="1"/>
    <s v="Chorthippus dorsatus"/>
    <x v="2"/>
    <n v="3"/>
    <m/>
  </r>
  <r>
    <n v="2"/>
    <x v="1"/>
    <x v="3"/>
    <x v="12"/>
    <x v="1"/>
    <s v="chortippus dorsatus"/>
    <x v="2"/>
    <n v="1"/>
    <s v="verified via iNaturalist"/>
  </r>
  <r>
    <n v="2"/>
    <x v="1"/>
    <x v="3"/>
    <x v="12"/>
    <x v="1"/>
    <s v="chortippus glyptobothrus"/>
    <x v="1"/>
    <n v="1"/>
    <s v="verified via iNaturalist"/>
  </r>
  <r>
    <n v="1"/>
    <x v="1"/>
    <x v="3"/>
    <x v="12"/>
    <x v="1"/>
    <s v="Chrysocharon dispar"/>
    <x v="17"/>
    <n v="1"/>
    <m/>
  </r>
  <r>
    <n v="3"/>
    <x v="1"/>
    <x v="3"/>
    <x v="12"/>
    <x v="1"/>
    <s v="Conocephalus fuscus"/>
    <x v="5"/>
    <n v="2"/>
    <m/>
  </r>
  <r>
    <n v="3"/>
    <x v="1"/>
    <x v="3"/>
    <x v="12"/>
    <x v="1"/>
    <s v="Glyptobothrus"/>
    <x v="1"/>
    <n v="3"/>
    <m/>
  </r>
  <r>
    <n v="3"/>
    <x v="1"/>
    <x v="3"/>
    <x v="12"/>
    <x v="1"/>
    <s v="Myrmeleotettix maculatus"/>
    <x v="16"/>
    <n v="1"/>
    <m/>
  </r>
  <r>
    <n v="1"/>
    <x v="1"/>
    <x v="3"/>
    <x v="12"/>
    <x v="1"/>
    <s v="Paroxya clavuliger "/>
    <x v="3"/>
    <n v="3"/>
    <m/>
  </r>
  <r>
    <n v="2"/>
    <x v="1"/>
    <x v="3"/>
    <x v="12"/>
    <x v="1"/>
    <s v="phanaeroptera nana"/>
    <x v="8"/>
    <n v="1"/>
    <s v="verified via iNaturalist"/>
  </r>
  <r>
    <n v="1"/>
    <x v="1"/>
    <x v="3"/>
    <x v="12"/>
    <x v="1"/>
    <s v="Pseudochorthippus montanus"/>
    <x v="4"/>
    <n v="1"/>
    <m/>
  </r>
  <r>
    <n v="3"/>
    <x v="1"/>
    <x v="3"/>
    <x v="12"/>
    <x v="1"/>
    <s v="Pseudochorthippus parallelus"/>
    <x v="4"/>
    <n v="3"/>
    <m/>
  </r>
  <r>
    <n v="2"/>
    <x v="1"/>
    <x v="3"/>
    <x v="12"/>
    <x v="1"/>
    <s v="unidentified"/>
    <x v="3"/>
    <n v="2"/>
    <m/>
  </r>
  <r>
    <n v="6"/>
    <x v="1"/>
    <x v="4"/>
    <x v="13"/>
    <x v="1"/>
    <s v="Chorthippus biguttulus"/>
    <x v="1"/>
    <n v="2"/>
    <m/>
  </r>
  <r>
    <n v="4"/>
    <x v="1"/>
    <x v="4"/>
    <x v="13"/>
    <x v="1"/>
    <s v="Chorthippus bigutulus"/>
    <x v="1"/>
    <n v="0"/>
    <m/>
  </r>
  <r>
    <n v="5"/>
    <x v="1"/>
    <x v="4"/>
    <x v="13"/>
    <x v="1"/>
    <s v="Chorthippus bruneus"/>
    <x v="1"/>
    <n v="3"/>
    <m/>
  </r>
  <r>
    <n v="6"/>
    <x v="1"/>
    <x v="4"/>
    <x v="13"/>
    <x v="1"/>
    <s v="Chorthippus dorsatus"/>
    <x v="2"/>
    <n v="3"/>
    <m/>
  </r>
  <r>
    <n v="4"/>
    <x v="1"/>
    <x v="4"/>
    <x v="13"/>
    <x v="1"/>
    <s v="Chorthippus dorsatus"/>
    <x v="2"/>
    <n v="5"/>
    <m/>
  </r>
  <r>
    <n v="5"/>
    <x v="1"/>
    <x v="4"/>
    <x v="13"/>
    <x v="1"/>
    <s v="Chorthippus dorsatus"/>
    <x v="2"/>
    <n v="14"/>
    <m/>
  </r>
  <r>
    <n v="4"/>
    <x v="1"/>
    <x v="4"/>
    <x v="13"/>
    <x v="1"/>
    <s v="Chorthippus parallelus"/>
    <x v="4"/>
    <n v="5"/>
    <m/>
  </r>
  <r>
    <n v="6"/>
    <x v="1"/>
    <x v="4"/>
    <x v="13"/>
    <x v="1"/>
    <s v="Conocephalus fuscus"/>
    <x v="5"/>
    <n v="3"/>
    <m/>
  </r>
  <r>
    <n v="4"/>
    <x v="1"/>
    <x v="4"/>
    <x v="13"/>
    <x v="1"/>
    <s v="Conocephalus fuscus"/>
    <x v="5"/>
    <n v="1"/>
    <m/>
  </r>
  <r>
    <n v="4"/>
    <x v="1"/>
    <x v="4"/>
    <x v="13"/>
    <x v="1"/>
    <s v="Gomphocerippus rufus"/>
    <x v="6"/>
    <n v="2"/>
    <m/>
  </r>
  <r>
    <n v="4"/>
    <x v="1"/>
    <x v="4"/>
    <x v="13"/>
    <x v="1"/>
    <s v="Leptophyres punctissima"/>
    <x v="7"/>
    <n v="0"/>
    <m/>
  </r>
  <r>
    <n v="4"/>
    <x v="1"/>
    <x v="4"/>
    <x v="13"/>
    <x v="1"/>
    <s v="Phaneroptera falcata"/>
    <x v="8"/>
    <n v="1"/>
    <m/>
  </r>
  <r>
    <n v="5"/>
    <x v="1"/>
    <x v="4"/>
    <x v="13"/>
    <x v="1"/>
    <s v="Phaneroptera falcata"/>
    <x v="8"/>
    <n v="2"/>
    <m/>
  </r>
  <r>
    <n v="6"/>
    <x v="1"/>
    <x v="4"/>
    <x v="13"/>
    <x v="1"/>
    <s v="Pholidoptera griseoaptera"/>
    <x v="13"/>
    <n v="1"/>
    <m/>
  </r>
  <r>
    <n v="6"/>
    <x v="1"/>
    <x v="4"/>
    <x v="13"/>
    <x v="1"/>
    <s v="Pseudochorthippus parallelus"/>
    <x v="4"/>
    <n v="19"/>
    <m/>
  </r>
  <r>
    <n v="5"/>
    <x v="1"/>
    <x v="4"/>
    <x v="13"/>
    <x v="1"/>
    <s v="Pseudochortippus parallelus"/>
    <x v="4"/>
    <n v="11"/>
    <m/>
  </r>
  <r>
    <n v="4"/>
    <x v="1"/>
    <x v="4"/>
    <x v="13"/>
    <x v="1"/>
    <s v="Stenobothrus lineatus"/>
    <x v="9"/>
    <n v="0"/>
    <m/>
  </r>
  <r>
    <n v="4"/>
    <x v="1"/>
    <x v="4"/>
    <x v="13"/>
    <x v="1"/>
    <s v="Stenophyma grossum"/>
    <x v="10"/>
    <n v="3"/>
    <m/>
  </r>
  <r>
    <n v="9"/>
    <x v="1"/>
    <x v="5"/>
    <x v="14"/>
    <x v="1"/>
    <s v="Chorthippus dorsatus"/>
    <x v="2"/>
    <n v="4"/>
    <m/>
  </r>
  <r>
    <n v="7"/>
    <x v="1"/>
    <x v="5"/>
    <x v="14"/>
    <x v="1"/>
    <s v="Chortippus biguttulus"/>
    <x v="1"/>
    <n v="4"/>
    <m/>
  </r>
  <r>
    <n v="7"/>
    <x v="1"/>
    <x v="5"/>
    <x v="14"/>
    <x v="1"/>
    <s v="Chortippus brunneus"/>
    <x v="1"/>
    <n v="2"/>
    <m/>
  </r>
  <r>
    <n v="7"/>
    <x v="1"/>
    <x v="5"/>
    <x v="14"/>
    <x v="1"/>
    <s v="Chortippus dorsatus"/>
    <x v="2"/>
    <n v="12"/>
    <m/>
  </r>
  <r>
    <n v="7"/>
    <x v="1"/>
    <x v="5"/>
    <x v="14"/>
    <x v="1"/>
    <s v="Chrysocharon dispar"/>
    <x v="17"/>
    <n v="8"/>
    <m/>
  </r>
  <r>
    <n v="9"/>
    <x v="1"/>
    <x v="5"/>
    <x v="14"/>
    <x v="1"/>
    <s v="Chrysochraon dispar"/>
    <x v="17"/>
    <n v="1"/>
    <m/>
  </r>
  <r>
    <n v="7"/>
    <x v="1"/>
    <x v="5"/>
    <x v="14"/>
    <x v="1"/>
    <s v="Conocephalus fuscus"/>
    <x v="5"/>
    <n v="1"/>
    <m/>
  </r>
  <r>
    <n v="9"/>
    <x v="1"/>
    <x v="5"/>
    <x v="14"/>
    <x v="1"/>
    <s v="Phaneroptera falcata"/>
    <x v="8"/>
    <n v="2"/>
    <m/>
  </r>
  <r>
    <n v="9"/>
    <x v="1"/>
    <x v="5"/>
    <x v="14"/>
    <x v="1"/>
    <s v="Pseudochorthippus parallelus"/>
    <x v="4"/>
    <n v="11"/>
    <m/>
  </r>
  <r>
    <n v="7"/>
    <x v="1"/>
    <x v="5"/>
    <x v="14"/>
    <x v="1"/>
    <s v="Pseudochortippus parallelus"/>
    <x v="4"/>
    <n v="30"/>
    <m/>
  </r>
  <r>
    <n v="2"/>
    <x v="2"/>
    <x v="6"/>
    <x v="15"/>
    <x v="0"/>
    <s v="-"/>
    <x v="0"/>
    <n v="0"/>
    <m/>
  </r>
  <r>
    <n v="1"/>
    <x v="2"/>
    <x v="6"/>
    <x v="15"/>
    <x v="0"/>
    <s v="Paroxya clavuliger "/>
    <x v="3"/>
    <n v="1"/>
    <m/>
  </r>
  <r>
    <n v="4"/>
    <x v="2"/>
    <x v="7"/>
    <x v="16"/>
    <x v="0"/>
    <s v="Chorthippus bigutulus"/>
    <x v="1"/>
    <n v="0"/>
    <m/>
  </r>
  <r>
    <n v="4"/>
    <x v="2"/>
    <x v="7"/>
    <x v="16"/>
    <x v="0"/>
    <s v="Chorthippus dorsatus"/>
    <x v="2"/>
    <n v="0"/>
    <m/>
  </r>
  <r>
    <n v="4"/>
    <x v="2"/>
    <x v="7"/>
    <x v="16"/>
    <x v="0"/>
    <s v="Chorthippus parallelus"/>
    <x v="4"/>
    <n v="0"/>
    <m/>
  </r>
  <r>
    <n v="4"/>
    <x v="2"/>
    <x v="7"/>
    <x v="16"/>
    <x v="0"/>
    <s v="Conocephalus fuscus"/>
    <x v="5"/>
    <n v="0"/>
    <m/>
  </r>
  <r>
    <n v="4"/>
    <x v="2"/>
    <x v="7"/>
    <x v="16"/>
    <x v="0"/>
    <s v="Gomphocerippus rufus"/>
    <x v="6"/>
    <n v="0"/>
    <m/>
  </r>
  <r>
    <n v="4"/>
    <x v="2"/>
    <x v="7"/>
    <x v="16"/>
    <x v="0"/>
    <s v="Leptophyres punctissima"/>
    <x v="7"/>
    <n v="0"/>
    <m/>
  </r>
  <r>
    <n v="4"/>
    <x v="2"/>
    <x v="7"/>
    <x v="16"/>
    <x v="0"/>
    <s v="Phaneroptera falcata"/>
    <x v="8"/>
    <n v="0"/>
    <m/>
  </r>
  <r>
    <n v="4"/>
    <x v="2"/>
    <x v="7"/>
    <x v="16"/>
    <x v="0"/>
    <s v="Stenobothrus lineatus"/>
    <x v="9"/>
    <n v="0"/>
    <m/>
  </r>
  <r>
    <n v="4"/>
    <x v="2"/>
    <x v="7"/>
    <x v="16"/>
    <x v="0"/>
    <s v="Stenophyma grossum"/>
    <x v="10"/>
    <n v="0"/>
    <m/>
  </r>
  <r>
    <n v="6"/>
    <x v="2"/>
    <x v="7"/>
    <x v="16"/>
    <x v="0"/>
    <m/>
    <x v="0"/>
    <n v="0"/>
    <s v="nothing"/>
  </r>
  <r>
    <n v="10"/>
    <x v="2"/>
    <x v="8"/>
    <x v="17"/>
    <x v="0"/>
    <m/>
    <x v="0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n v="1"/>
    <x v="0"/>
    <x v="0"/>
    <x v="0"/>
    <x v="0"/>
    <s v="EPTSER"/>
    <x v="0"/>
    <n v="2"/>
    <m/>
  </r>
  <r>
    <n v="1"/>
    <x v="0"/>
    <x v="0"/>
    <x v="0"/>
    <x v="0"/>
    <s v="MYOTIS"/>
    <x v="1"/>
    <n v="1"/>
    <m/>
  </r>
  <r>
    <n v="1"/>
    <x v="0"/>
    <x v="0"/>
    <x v="0"/>
    <x v="0"/>
    <s v="NYCTALUS"/>
    <x v="2"/>
    <n v="58"/>
    <m/>
  </r>
  <r>
    <n v="1"/>
    <x v="0"/>
    <x v="0"/>
    <x v="0"/>
    <x v="0"/>
    <s v="PIPKUH"/>
    <x v="3"/>
    <n v="4"/>
    <m/>
  </r>
  <r>
    <n v="1"/>
    <x v="0"/>
    <x v="0"/>
    <x v="0"/>
    <x v="0"/>
    <s v="PIPPIP"/>
    <x v="4"/>
    <n v="87"/>
    <m/>
  </r>
  <r>
    <n v="1"/>
    <x v="0"/>
    <x v="0"/>
    <x v="0"/>
    <x v="0"/>
    <s v="PIPPYG"/>
    <x v="5"/>
    <n v="7"/>
    <m/>
  </r>
  <r>
    <n v="1"/>
    <x v="0"/>
    <x v="0"/>
    <x v="0"/>
    <x v="0"/>
    <s v="PLEAUR"/>
    <x v="6"/>
    <n v="6"/>
    <m/>
  </r>
  <r>
    <n v="1"/>
    <x v="0"/>
    <x v="0"/>
    <x v="1"/>
    <x v="1"/>
    <s v="MYOTIS"/>
    <x v="1"/>
    <n v="34"/>
    <m/>
  </r>
  <r>
    <n v="1"/>
    <x v="0"/>
    <x v="0"/>
    <x v="1"/>
    <x v="1"/>
    <s v="NYCTALUS"/>
    <x v="2"/>
    <n v="11"/>
    <m/>
  </r>
  <r>
    <n v="1"/>
    <x v="0"/>
    <x v="0"/>
    <x v="1"/>
    <x v="1"/>
    <s v="PIPKUH"/>
    <x v="3"/>
    <n v="8"/>
    <m/>
  </r>
  <r>
    <n v="1"/>
    <x v="0"/>
    <x v="0"/>
    <x v="1"/>
    <x v="1"/>
    <s v="PIPPIP"/>
    <x v="4"/>
    <n v="24"/>
    <m/>
  </r>
  <r>
    <n v="1"/>
    <x v="0"/>
    <x v="0"/>
    <x v="1"/>
    <x v="1"/>
    <s v="PIPPYG"/>
    <x v="5"/>
    <n v="3"/>
    <m/>
  </r>
  <r>
    <n v="1"/>
    <x v="1"/>
    <x v="1"/>
    <x v="2"/>
    <x v="1"/>
    <s v="BARBAR"/>
    <x v="1"/>
    <n v="1"/>
    <m/>
  </r>
  <r>
    <n v="1"/>
    <x v="1"/>
    <x v="1"/>
    <x v="2"/>
    <x v="1"/>
    <s v="MYOTIS"/>
    <x v="1"/>
    <n v="46"/>
    <m/>
  </r>
  <r>
    <n v="1"/>
    <x v="1"/>
    <x v="1"/>
    <x v="2"/>
    <x v="1"/>
    <s v="NYCLEI"/>
    <x v="2"/>
    <n v="2"/>
    <m/>
  </r>
  <r>
    <n v="1"/>
    <x v="1"/>
    <x v="1"/>
    <x v="2"/>
    <x v="1"/>
    <s v="PIPPIP"/>
    <x v="4"/>
    <n v="19"/>
    <m/>
  </r>
  <r>
    <n v="1"/>
    <x v="1"/>
    <x v="1"/>
    <x v="2"/>
    <x v="1"/>
    <s v="PIPPYG"/>
    <x v="5"/>
    <n v="3"/>
    <m/>
  </r>
  <r>
    <n v="1"/>
    <x v="1"/>
    <x v="1"/>
    <x v="3"/>
    <x v="0"/>
    <s v="MYOTIS"/>
    <x v="1"/>
    <n v="6"/>
    <m/>
  </r>
  <r>
    <n v="1"/>
    <x v="1"/>
    <x v="1"/>
    <x v="3"/>
    <x v="0"/>
    <s v="NYCTALUS"/>
    <x v="2"/>
    <n v="2"/>
    <m/>
  </r>
  <r>
    <n v="1"/>
    <x v="1"/>
    <x v="1"/>
    <x v="3"/>
    <x v="0"/>
    <s v="PIPKUH"/>
    <x v="3"/>
    <n v="1"/>
    <m/>
  </r>
  <r>
    <n v="1"/>
    <x v="1"/>
    <x v="1"/>
    <x v="3"/>
    <x v="0"/>
    <s v="PIPNAT"/>
    <x v="3"/>
    <n v="3"/>
    <m/>
  </r>
  <r>
    <n v="1"/>
    <x v="1"/>
    <x v="1"/>
    <x v="3"/>
    <x v="0"/>
    <s v="PIPPIP"/>
    <x v="4"/>
    <n v="26"/>
    <m/>
  </r>
  <r>
    <n v="1"/>
    <x v="1"/>
    <x v="1"/>
    <x v="3"/>
    <x v="0"/>
    <s v="PIPPYG"/>
    <x v="5"/>
    <n v="5"/>
    <m/>
  </r>
  <r>
    <n v="1"/>
    <x v="1"/>
    <x v="1"/>
    <x v="3"/>
    <x v="0"/>
    <s v="PLEAUR"/>
    <x v="6"/>
    <n v="1"/>
    <m/>
  </r>
  <r>
    <n v="1"/>
    <x v="1"/>
    <x v="1"/>
    <x v="3"/>
    <x v="0"/>
    <s v="PLEAUS"/>
    <x v="6"/>
    <n v="2"/>
    <m/>
  </r>
  <r>
    <n v="2"/>
    <x v="0"/>
    <x v="0"/>
    <x v="0"/>
    <x v="0"/>
    <s v="BARBAR"/>
    <x v="1"/>
    <n v="1"/>
    <m/>
  </r>
  <r>
    <n v="2"/>
    <x v="0"/>
    <x v="0"/>
    <x v="0"/>
    <x v="0"/>
    <s v="EPTSER"/>
    <x v="0"/>
    <n v="5"/>
    <m/>
  </r>
  <r>
    <n v="2"/>
    <x v="0"/>
    <x v="0"/>
    <x v="0"/>
    <x v="0"/>
    <s v="MYODAU"/>
    <x v="1"/>
    <n v="2"/>
    <m/>
  </r>
  <r>
    <n v="2"/>
    <x v="0"/>
    <x v="0"/>
    <x v="0"/>
    <x v="0"/>
    <s v="MYOMYS"/>
    <x v="1"/>
    <n v="1"/>
    <m/>
  </r>
  <r>
    <n v="2"/>
    <x v="0"/>
    <x v="0"/>
    <x v="0"/>
    <x v="0"/>
    <s v="MYONAT"/>
    <x v="1"/>
    <n v="1"/>
    <m/>
  </r>
  <r>
    <n v="2"/>
    <x v="0"/>
    <x v="0"/>
    <x v="0"/>
    <x v="0"/>
    <s v="NYCLEI"/>
    <x v="2"/>
    <n v="5"/>
    <m/>
  </r>
  <r>
    <n v="2"/>
    <x v="0"/>
    <x v="0"/>
    <x v="0"/>
    <x v="0"/>
    <s v="NYCNOC"/>
    <x v="2"/>
    <n v="13"/>
    <m/>
  </r>
  <r>
    <n v="2"/>
    <x v="0"/>
    <x v="0"/>
    <x v="0"/>
    <x v="0"/>
    <s v="PIPNAT"/>
    <x v="3"/>
    <n v="6"/>
    <m/>
  </r>
  <r>
    <n v="2"/>
    <x v="0"/>
    <x v="0"/>
    <x v="0"/>
    <x v="0"/>
    <s v="PIPPIP"/>
    <x v="4"/>
    <n v="46"/>
    <m/>
  </r>
  <r>
    <n v="2"/>
    <x v="0"/>
    <x v="0"/>
    <x v="0"/>
    <x v="0"/>
    <s v="PIPPYG"/>
    <x v="5"/>
    <n v="9"/>
    <m/>
  </r>
  <r>
    <n v="2"/>
    <x v="0"/>
    <x v="0"/>
    <x v="0"/>
    <x v="0"/>
    <s v="PLEAUS"/>
    <x v="6"/>
    <n v="3"/>
    <m/>
  </r>
  <r>
    <n v="2"/>
    <x v="0"/>
    <x v="0"/>
    <x v="1"/>
    <x v="1"/>
    <s v="EPTSER"/>
    <x v="0"/>
    <n v="4"/>
    <m/>
  </r>
  <r>
    <n v="2"/>
    <x v="0"/>
    <x v="0"/>
    <x v="1"/>
    <x v="1"/>
    <s v="MYODAU"/>
    <x v="1"/>
    <n v="2"/>
    <m/>
  </r>
  <r>
    <n v="2"/>
    <x v="0"/>
    <x v="0"/>
    <x v="1"/>
    <x v="1"/>
    <s v="MYONAT"/>
    <x v="1"/>
    <n v="1"/>
    <m/>
  </r>
  <r>
    <n v="2"/>
    <x v="0"/>
    <x v="0"/>
    <x v="1"/>
    <x v="1"/>
    <s v="NYCLEI"/>
    <x v="2"/>
    <n v="13"/>
    <m/>
  </r>
  <r>
    <n v="2"/>
    <x v="0"/>
    <x v="0"/>
    <x v="1"/>
    <x v="1"/>
    <s v="NYCNOC"/>
    <x v="2"/>
    <n v="1"/>
    <m/>
  </r>
  <r>
    <n v="2"/>
    <x v="0"/>
    <x v="0"/>
    <x v="1"/>
    <x v="1"/>
    <s v="PIPKUH"/>
    <x v="3"/>
    <n v="4"/>
    <m/>
  </r>
  <r>
    <n v="2"/>
    <x v="0"/>
    <x v="0"/>
    <x v="1"/>
    <x v="1"/>
    <s v="PIPNAT"/>
    <x v="3"/>
    <n v="11"/>
    <m/>
  </r>
  <r>
    <n v="2"/>
    <x v="0"/>
    <x v="0"/>
    <x v="1"/>
    <x v="1"/>
    <s v="PIPPIP"/>
    <x v="4"/>
    <n v="69"/>
    <m/>
  </r>
  <r>
    <n v="2"/>
    <x v="0"/>
    <x v="0"/>
    <x v="1"/>
    <x v="1"/>
    <s v="PIPPYG"/>
    <x v="5"/>
    <n v="8"/>
    <m/>
  </r>
  <r>
    <n v="2"/>
    <x v="2"/>
    <x v="2"/>
    <x v="4"/>
    <x v="1"/>
    <s v="EPTSER"/>
    <x v="0"/>
    <n v="4"/>
    <m/>
  </r>
  <r>
    <n v="2"/>
    <x v="2"/>
    <x v="2"/>
    <x v="4"/>
    <x v="1"/>
    <s v="MYOBRA"/>
    <x v="1"/>
    <n v="1"/>
    <m/>
  </r>
  <r>
    <n v="2"/>
    <x v="2"/>
    <x v="2"/>
    <x v="4"/>
    <x v="1"/>
    <s v="MYODAU"/>
    <x v="1"/>
    <n v="2"/>
    <m/>
  </r>
  <r>
    <n v="2"/>
    <x v="2"/>
    <x v="2"/>
    <x v="4"/>
    <x v="1"/>
    <s v="MYONAT"/>
    <x v="1"/>
    <n v="1"/>
    <m/>
  </r>
  <r>
    <n v="2"/>
    <x v="2"/>
    <x v="2"/>
    <x v="4"/>
    <x v="1"/>
    <s v="NYCLEI"/>
    <x v="2"/>
    <n v="2"/>
    <m/>
  </r>
  <r>
    <n v="2"/>
    <x v="2"/>
    <x v="2"/>
    <x v="4"/>
    <x v="1"/>
    <s v="NYCNOC"/>
    <x v="2"/>
    <n v="4"/>
    <m/>
  </r>
  <r>
    <n v="2"/>
    <x v="2"/>
    <x v="2"/>
    <x v="4"/>
    <x v="1"/>
    <s v="PELAUS"/>
    <x v="6"/>
    <n v="1"/>
    <m/>
  </r>
  <r>
    <n v="2"/>
    <x v="2"/>
    <x v="2"/>
    <x v="4"/>
    <x v="1"/>
    <s v="PIPKUH"/>
    <x v="3"/>
    <n v="4"/>
    <m/>
  </r>
  <r>
    <n v="2"/>
    <x v="2"/>
    <x v="2"/>
    <x v="4"/>
    <x v="1"/>
    <s v="PIPNAT"/>
    <x v="3"/>
    <n v="6"/>
    <m/>
  </r>
  <r>
    <n v="2"/>
    <x v="2"/>
    <x v="2"/>
    <x v="4"/>
    <x v="1"/>
    <s v="PIPPIP"/>
    <x v="4"/>
    <n v="55"/>
    <m/>
  </r>
  <r>
    <n v="2"/>
    <x v="2"/>
    <x v="2"/>
    <x v="4"/>
    <x v="1"/>
    <s v="PIPPYG"/>
    <x v="5"/>
    <n v="4"/>
    <m/>
  </r>
  <r>
    <n v="2"/>
    <x v="2"/>
    <x v="2"/>
    <x v="5"/>
    <x v="0"/>
    <s v="MYOBRA"/>
    <x v="1"/>
    <n v="10"/>
    <m/>
  </r>
  <r>
    <n v="2"/>
    <x v="2"/>
    <x v="2"/>
    <x v="5"/>
    <x v="0"/>
    <s v="MYODAS"/>
    <x v="1"/>
    <n v="4"/>
    <m/>
  </r>
  <r>
    <n v="2"/>
    <x v="2"/>
    <x v="2"/>
    <x v="5"/>
    <x v="0"/>
    <s v="MYODAU"/>
    <x v="1"/>
    <n v="94"/>
    <m/>
  </r>
  <r>
    <n v="2"/>
    <x v="2"/>
    <x v="2"/>
    <x v="5"/>
    <x v="0"/>
    <s v="MYOEMA"/>
    <x v="1"/>
    <n v="1"/>
    <m/>
  </r>
  <r>
    <n v="2"/>
    <x v="2"/>
    <x v="2"/>
    <x v="5"/>
    <x v="0"/>
    <s v="MYOMYO"/>
    <x v="1"/>
    <n v="1"/>
    <m/>
  </r>
  <r>
    <n v="2"/>
    <x v="2"/>
    <x v="2"/>
    <x v="5"/>
    <x v="0"/>
    <s v="MYOMYS"/>
    <x v="1"/>
    <n v="107"/>
    <m/>
  </r>
  <r>
    <n v="2"/>
    <x v="2"/>
    <x v="2"/>
    <x v="5"/>
    <x v="0"/>
    <s v="MYONAT"/>
    <x v="1"/>
    <n v="74"/>
    <m/>
  </r>
  <r>
    <n v="2"/>
    <x v="2"/>
    <x v="2"/>
    <x v="5"/>
    <x v="0"/>
    <s v="NYCLEI"/>
    <x v="2"/>
    <n v="28"/>
    <m/>
  </r>
  <r>
    <n v="2"/>
    <x v="2"/>
    <x v="2"/>
    <x v="5"/>
    <x v="0"/>
    <s v="NYCNOC"/>
    <x v="2"/>
    <n v="9"/>
    <m/>
  </r>
  <r>
    <n v="2"/>
    <x v="2"/>
    <x v="2"/>
    <x v="5"/>
    <x v="0"/>
    <s v="PIPNAT"/>
    <x v="3"/>
    <n v="14"/>
    <m/>
  </r>
  <r>
    <n v="2"/>
    <x v="2"/>
    <x v="2"/>
    <x v="5"/>
    <x v="0"/>
    <s v="PIPPIP"/>
    <x v="4"/>
    <n v="47"/>
    <m/>
  </r>
  <r>
    <n v="2"/>
    <x v="2"/>
    <x v="2"/>
    <x v="5"/>
    <x v="0"/>
    <s v="PIPPYG"/>
    <x v="5"/>
    <n v="11"/>
    <m/>
  </r>
  <r>
    <n v="2"/>
    <x v="2"/>
    <x v="2"/>
    <x v="5"/>
    <x v="0"/>
    <s v="PLEAUS"/>
    <x v="6"/>
    <n v="2"/>
    <m/>
  </r>
  <r>
    <n v="3"/>
    <x v="2"/>
    <x v="2"/>
    <x v="5"/>
    <x v="0"/>
    <s v="MYODAU"/>
    <x v="1"/>
    <n v="3"/>
    <s v="Socialcall?"/>
  </r>
  <r>
    <n v="3"/>
    <x v="2"/>
    <x v="2"/>
    <x v="5"/>
    <x v="0"/>
    <s v="MYOMYS"/>
    <x v="1"/>
    <n v="4"/>
    <m/>
  </r>
  <r>
    <n v="3"/>
    <x v="2"/>
    <x v="2"/>
    <x v="5"/>
    <x v="0"/>
    <s v="NYCNOC"/>
    <x v="2"/>
    <n v="5"/>
    <m/>
  </r>
  <r>
    <n v="3"/>
    <x v="2"/>
    <x v="2"/>
    <x v="5"/>
    <x v="0"/>
    <s v="PIPPIP"/>
    <x v="4"/>
    <n v="2"/>
    <m/>
  </r>
  <r>
    <n v="3"/>
    <x v="1"/>
    <x v="1"/>
    <x v="2"/>
    <x v="1"/>
    <s v="MYODAU"/>
    <x v="1"/>
    <n v="2"/>
    <m/>
  </r>
  <r>
    <n v="3"/>
    <x v="1"/>
    <x v="1"/>
    <x v="2"/>
    <x v="1"/>
    <s v="MYOMYS"/>
    <x v="1"/>
    <n v="2"/>
    <m/>
  </r>
  <r>
    <n v="3"/>
    <x v="1"/>
    <x v="1"/>
    <x v="2"/>
    <x v="1"/>
    <s v="MYOsp."/>
    <x v="1"/>
    <n v="2"/>
    <m/>
  </r>
  <r>
    <n v="3"/>
    <x v="1"/>
    <x v="1"/>
    <x v="2"/>
    <x v="1"/>
    <s v="NYCLEI"/>
    <x v="2"/>
    <n v="5"/>
    <m/>
  </r>
  <r>
    <n v="3"/>
    <x v="1"/>
    <x v="1"/>
    <x v="2"/>
    <x v="1"/>
    <s v="PIPKUH"/>
    <x v="3"/>
    <n v="1"/>
    <m/>
  </r>
  <r>
    <n v="3"/>
    <x v="1"/>
    <x v="1"/>
    <x v="2"/>
    <x v="1"/>
    <s v="PIPNAT"/>
    <x v="3"/>
    <n v="2"/>
    <m/>
  </r>
  <r>
    <n v="3"/>
    <x v="1"/>
    <x v="1"/>
    <x v="2"/>
    <x v="1"/>
    <s v="PIPPIP"/>
    <x v="4"/>
    <n v="28"/>
    <m/>
  </r>
  <r>
    <n v="3"/>
    <x v="1"/>
    <x v="1"/>
    <x v="2"/>
    <x v="1"/>
    <s v="PLEAUR"/>
    <x v="6"/>
    <n v="8"/>
    <m/>
  </r>
  <r>
    <n v="3"/>
    <x v="2"/>
    <x v="2"/>
    <x v="4"/>
    <x v="1"/>
    <s v="MYODAU"/>
    <x v="1"/>
    <n v="1"/>
    <m/>
  </r>
  <r>
    <n v="3"/>
    <x v="2"/>
    <x v="2"/>
    <x v="4"/>
    <x v="1"/>
    <s v="NYCLEI"/>
    <x v="2"/>
    <n v="4"/>
    <m/>
  </r>
  <r>
    <n v="3"/>
    <x v="2"/>
    <x v="2"/>
    <x v="4"/>
    <x v="1"/>
    <s v="NYCNOC"/>
    <x v="2"/>
    <n v="5"/>
    <m/>
  </r>
  <r>
    <n v="3"/>
    <x v="2"/>
    <x v="2"/>
    <x v="4"/>
    <x v="1"/>
    <s v="PIPPIP"/>
    <x v="4"/>
    <n v="46"/>
    <m/>
  </r>
  <r>
    <n v="3"/>
    <x v="2"/>
    <x v="2"/>
    <x v="4"/>
    <x v="1"/>
    <s v="PIPPYG"/>
    <x v="5"/>
    <n v="3"/>
    <m/>
  </r>
  <r>
    <n v="3"/>
    <x v="1"/>
    <x v="1"/>
    <x v="3"/>
    <x v="0"/>
    <s v="EPTSER"/>
    <x v="0"/>
    <n v="1"/>
    <m/>
  </r>
  <r>
    <n v="3"/>
    <x v="1"/>
    <x v="1"/>
    <x v="3"/>
    <x v="0"/>
    <s v="MYODAU"/>
    <x v="1"/>
    <n v="2"/>
    <m/>
  </r>
  <r>
    <n v="3"/>
    <x v="1"/>
    <x v="1"/>
    <x v="3"/>
    <x v="0"/>
    <s v="MYOMYO"/>
    <x v="1"/>
    <n v="1"/>
    <m/>
  </r>
  <r>
    <n v="3"/>
    <x v="1"/>
    <x v="1"/>
    <x v="3"/>
    <x v="0"/>
    <s v="NYCLEI"/>
    <x v="2"/>
    <n v="7"/>
    <m/>
  </r>
  <r>
    <n v="3"/>
    <x v="1"/>
    <x v="1"/>
    <x v="3"/>
    <x v="0"/>
    <s v="PIPKUH"/>
    <x v="3"/>
    <n v="1"/>
    <m/>
  </r>
  <r>
    <n v="3"/>
    <x v="1"/>
    <x v="1"/>
    <x v="3"/>
    <x v="0"/>
    <s v="PIPPIP"/>
    <x v="4"/>
    <n v="1"/>
    <m/>
  </r>
  <r>
    <n v="4"/>
    <x v="1"/>
    <x v="3"/>
    <x v="6"/>
    <x v="1"/>
    <s v="EPTSER"/>
    <x v="0"/>
    <n v="1"/>
    <m/>
  </r>
  <r>
    <n v="4"/>
    <x v="1"/>
    <x v="3"/>
    <x v="6"/>
    <x v="1"/>
    <s v="MYO"/>
    <x v="1"/>
    <n v="56"/>
    <m/>
  </r>
  <r>
    <n v="4"/>
    <x v="1"/>
    <x v="3"/>
    <x v="6"/>
    <x v="1"/>
    <s v="NYC/PLE"/>
    <x v="2"/>
    <n v="18"/>
    <m/>
  </r>
  <r>
    <n v="4"/>
    <x v="1"/>
    <x v="3"/>
    <x v="6"/>
    <x v="1"/>
    <s v="PIPNAT"/>
    <x v="3"/>
    <n v="3"/>
    <m/>
  </r>
  <r>
    <n v="4"/>
    <x v="1"/>
    <x v="3"/>
    <x v="6"/>
    <x v="1"/>
    <s v="PIPPIP"/>
    <x v="4"/>
    <n v="35"/>
    <m/>
  </r>
  <r>
    <n v="4"/>
    <x v="1"/>
    <x v="3"/>
    <x v="6"/>
    <x v="1"/>
    <s v="PIPPYG"/>
    <x v="5"/>
    <n v="11"/>
    <m/>
  </r>
  <r>
    <n v="4"/>
    <x v="1"/>
    <x v="3"/>
    <x v="7"/>
    <x v="0"/>
    <s v="EPTSER"/>
    <x v="0"/>
    <n v="1"/>
    <m/>
  </r>
  <r>
    <n v="4"/>
    <x v="1"/>
    <x v="3"/>
    <x v="7"/>
    <x v="0"/>
    <s v="MYO"/>
    <x v="1"/>
    <n v="3"/>
    <m/>
  </r>
  <r>
    <n v="4"/>
    <x v="1"/>
    <x v="3"/>
    <x v="7"/>
    <x v="0"/>
    <s v="NYC/PLE"/>
    <x v="2"/>
    <n v="6"/>
    <m/>
  </r>
  <r>
    <n v="4"/>
    <x v="1"/>
    <x v="3"/>
    <x v="7"/>
    <x v="0"/>
    <s v="PIPNAT"/>
    <x v="3"/>
    <n v="6"/>
    <m/>
  </r>
  <r>
    <n v="4"/>
    <x v="1"/>
    <x v="3"/>
    <x v="7"/>
    <x v="0"/>
    <s v="PIPPIP"/>
    <x v="4"/>
    <n v="7"/>
    <m/>
  </r>
  <r>
    <n v="4"/>
    <x v="1"/>
    <x v="3"/>
    <x v="7"/>
    <x v="0"/>
    <s v="PIPPYG"/>
    <x v="5"/>
    <n v="3"/>
    <m/>
  </r>
  <r>
    <n v="4"/>
    <x v="0"/>
    <x v="4"/>
    <x v="8"/>
    <x v="1"/>
    <s v="MYO"/>
    <x v="1"/>
    <n v="7"/>
    <m/>
  </r>
  <r>
    <n v="4"/>
    <x v="0"/>
    <x v="4"/>
    <x v="8"/>
    <x v="1"/>
    <s v="NYC/PLE"/>
    <x v="2"/>
    <n v="1"/>
    <m/>
  </r>
  <r>
    <n v="4"/>
    <x v="0"/>
    <x v="4"/>
    <x v="8"/>
    <x v="1"/>
    <s v="PIPNAT"/>
    <x v="3"/>
    <n v="3"/>
    <m/>
  </r>
  <r>
    <n v="4"/>
    <x v="0"/>
    <x v="4"/>
    <x v="8"/>
    <x v="1"/>
    <s v="PIPPIP"/>
    <x v="4"/>
    <n v="23"/>
    <m/>
  </r>
  <r>
    <n v="4"/>
    <x v="0"/>
    <x v="4"/>
    <x v="8"/>
    <x v="1"/>
    <s v="PIPPYG"/>
    <x v="5"/>
    <n v="0"/>
    <m/>
  </r>
  <r>
    <n v="4"/>
    <x v="0"/>
    <x v="4"/>
    <x v="8"/>
    <x v="1"/>
    <s v="EPTSER"/>
    <x v="0"/>
    <n v="1"/>
    <m/>
  </r>
  <r>
    <n v="4"/>
    <x v="0"/>
    <x v="4"/>
    <x v="9"/>
    <x v="0"/>
    <s v="MYO"/>
    <x v="1"/>
    <n v="2"/>
    <m/>
  </r>
  <r>
    <n v="4"/>
    <x v="0"/>
    <x v="4"/>
    <x v="9"/>
    <x v="0"/>
    <s v="NYC/PLE"/>
    <x v="2"/>
    <n v="19"/>
    <m/>
  </r>
  <r>
    <n v="4"/>
    <x v="0"/>
    <x v="4"/>
    <x v="9"/>
    <x v="0"/>
    <s v="PIPNAT"/>
    <x v="3"/>
    <n v="8"/>
    <m/>
  </r>
  <r>
    <n v="4"/>
    <x v="0"/>
    <x v="4"/>
    <x v="9"/>
    <x v="0"/>
    <s v="PIPPIP"/>
    <x v="4"/>
    <n v="98"/>
    <m/>
  </r>
  <r>
    <n v="4"/>
    <x v="0"/>
    <x v="4"/>
    <x v="9"/>
    <x v="0"/>
    <s v="PIPPYG"/>
    <x v="5"/>
    <n v="0"/>
    <m/>
  </r>
  <r>
    <n v="4"/>
    <x v="0"/>
    <x v="4"/>
    <x v="9"/>
    <x v="0"/>
    <s v="EPTSER"/>
    <x v="0"/>
    <n v="0"/>
    <m/>
  </r>
  <r>
    <n v="5"/>
    <x v="0"/>
    <x v="4"/>
    <x v="9"/>
    <x v="0"/>
    <s v="Eptesicusserotinus"/>
    <x v="0"/>
    <n v="2"/>
    <m/>
  </r>
  <r>
    <n v="5"/>
    <x v="0"/>
    <x v="4"/>
    <x v="9"/>
    <x v="0"/>
    <s v="Myotissp."/>
    <x v="1"/>
    <n v="5"/>
    <m/>
  </r>
  <r>
    <n v="5"/>
    <x v="0"/>
    <x v="4"/>
    <x v="9"/>
    <x v="0"/>
    <s v="Nyctalusleisleri"/>
    <x v="2"/>
    <n v="13"/>
    <m/>
  </r>
  <r>
    <n v="5"/>
    <x v="0"/>
    <x v="4"/>
    <x v="9"/>
    <x v="0"/>
    <s v="Pipistrelluskuhlii/Pipistrellusnathusii"/>
    <x v="3"/>
    <n v="7"/>
    <m/>
  </r>
  <r>
    <n v="5"/>
    <x v="0"/>
    <x v="4"/>
    <x v="9"/>
    <x v="0"/>
    <s v="Pipistrelluspipistrellus"/>
    <x v="4"/>
    <n v="17"/>
    <m/>
  </r>
  <r>
    <n v="5"/>
    <x v="0"/>
    <x v="4"/>
    <x v="9"/>
    <x v="0"/>
    <s v="Pipistrelluspygmaeus"/>
    <x v="5"/>
    <n v="3"/>
    <m/>
  </r>
  <r>
    <n v="5"/>
    <x v="0"/>
    <x v="4"/>
    <x v="9"/>
    <x v="0"/>
    <s v="Plecotusaustriacus"/>
    <x v="6"/>
    <n v="1"/>
    <m/>
  </r>
  <r>
    <n v="5"/>
    <x v="2"/>
    <x v="5"/>
    <x v="10"/>
    <x v="0"/>
    <s v="Myotissp."/>
    <x v="1"/>
    <n v="113"/>
    <s v="many matingcalls"/>
  </r>
  <r>
    <n v="5"/>
    <x v="2"/>
    <x v="5"/>
    <x v="10"/>
    <x v="0"/>
    <s v="PIPNAT"/>
    <x v="3"/>
    <n v="5"/>
    <m/>
  </r>
  <r>
    <n v="5"/>
    <x v="2"/>
    <x v="5"/>
    <x v="10"/>
    <x v="0"/>
    <s v="PIPPIP"/>
    <x v="4"/>
    <n v="49"/>
    <m/>
  </r>
  <r>
    <n v="5"/>
    <x v="2"/>
    <x v="5"/>
    <x v="10"/>
    <x v="0"/>
    <s v="PIPPYG"/>
    <x v="5"/>
    <n v="15"/>
    <m/>
  </r>
  <r>
    <n v="5"/>
    <x v="2"/>
    <x v="5"/>
    <x v="10"/>
    <x v="0"/>
    <s v="NYCLEI"/>
    <x v="2"/>
    <n v="4"/>
    <m/>
  </r>
  <r>
    <n v="5"/>
    <x v="0"/>
    <x v="4"/>
    <x v="8"/>
    <x v="1"/>
    <s v="Myotissp."/>
    <x v="1"/>
    <n v="4"/>
    <m/>
  </r>
  <r>
    <n v="5"/>
    <x v="0"/>
    <x v="4"/>
    <x v="8"/>
    <x v="1"/>
    <s v="Pipistrelluskuhlii/Pipistrellusnathusii"/>
    <x v="3"/>
    <n v="13"/>
    <m/>
  </r>
  <r>
    <n v="5"/>
    <x v="0"/>
    <x v="4"/>
    <x v="8"/>
    <x v="1"/>
    <s v="Pipistrelluspipistrellus"/>
    <x v="4"/>
    <n v="12"/>
    <m/>
  </r>
  <r>
    <n v="5"/>
    <x v="0"/>
    <x v="4"/>
    <x v="8"/>
    <x v="1"/>
    <s v="Pipistrelluspygmaeus"/>
    <x v="5"/>
    <n v="3"/>
    <m/>
  </r>
  <r>
    <n v="5"/>
    <x v="2"/>
    <x v="5"/>
    <x v="11"/>
    <x v="1"/>
    <s v="Eptesicusserotinus"/>
    <x v="0"/>
    <n v="2"/>
    <m/>
  </r>
  <r>
    <n v="5"/>
    <x v="2"/>
    <x v="5"/>
    <x v="11"/>
    <x v="1"/>
    <s v="Myotissp."/>
    <x v="1"/>
    <n v="5"/>
    <m/>
  </r>
  <r>
    <n v="5"/>
    <x v="2"/>
    <x v="5"/>
    <x v="11"/>
    <x v="1"/>
    <s v="Noculesp."/>
    <x v="2"/>
    <n v="1"/>
    <m/>
  </r>
  <r>
    <n v="5"/>
    <x v="2"/>
    <x v="5"/>
    <x v="11"/>
    <x v="1"/>
    <s v="Nyctalusleisleri"/>
    <x v="2"/>
    <n v="3"/>
    <m/>
  </r>
  <r>
    <n v="5"/>
    <x v="2"/>
    <x v="5"/>
    <x v="11"/>
    <x v="1"/>
    <s v="Pipistrelluskuhlii/Pipistrellusnathusii"/>
    <x v="3"/>
    <n v="13"/>
    <m/>
  </r>
  <r>
    <n v="5"/>
    <x v="2"/>
    <x v="5"/>
    <x v="11"/>
    <x v="1"/>
    <s v="Pipistrelluspipistrellus"/>
    <x v="4"/>
    <n v="45"/>
    <m/>
  </r>
  <r>
    <n v="5"/>
    <x v="2"/>
    <x v="5"/>
    <x v="11"/>
    <x v="1"/>
    <s v="Pipistrelluspygmaeus"/>
    <x v="5"/>
    <n v="1"/>
    <m/>
  </r>
  <r>
    <n v="5"/>
    <x v="2"/>
    <x v="5"/>
    <x v="11"/>
    <x v="1"/>
    <s v="Rhinolophusferrumequinum"/>
    <x v="1"/>
    <n v="2"/>
    <m/>
  </r>
  <r>
    <n v="6"/>
    <x v="2"/>
    <x v="5"/>
    <x v="10"/>
    <x v="0"/>
    <s v="MYO"/>
    <x v="1"/>
    <n v="474"/>
    <s v="manymatingcallings"/>
  </r>
  <r>
    <n v="6"/>
    <x v="2"/>
    <x v="5"/>
    <x v="10"/>
    <x v="0"/>
    <s v="NYC"/>
    <x v="2"/>
    <n v="2"/>
    <m/>
  </r>
  <r>
    <n v="6"/>
    <x v="2"/>
    <x v="5"/>
    <x v="10"/>
    <x v="0"/>
    <s v="PIPNATKUH"/>
    <x v="3"/>
    <n v="3"/>
    <m/>
  </r>
  <r>
    <n v="6"/>
    <x v="2"/>
    <x v="5"/>
    <x v="10"/>
    <x v="0"/>
    <s v="PIPPIP"/>
    <x v="4"/>
    <n v="73"/>
    <m/>
  </r>
  <r>
    <n v="6"/>
    <x v="2"/>
    <x v="5"/>
    <x v="10"/>
    <x v="0"/>
    <s v="PIPPYG"/>
    <x v="5"/>
    <n v="10"/>
    <m/>
  </r>
  <r>
    <n v="6"/>
    <x v="1"/>
    <x v="3"/>
    <x v="6"/>
    <x v="1"/>
    <s v="EPTSER"/>
    <x v="0"/>
    <n v="2"/>
    <m/>
  </r>
  <r>
    <n v="6"/>
    <x v="1"/>
    <x v="3"/>
    <x v="6"/>
    <x v="1"/>
    <s v="MYO"/>
    <x v="1"/>
    <n v="184"/>
    <m/>
  </r>
  <r>
    <n v="6"/>
    <x v="1"/>
    <x v="3"/>
    <x v="6"/>
    <x v="1"/>
    <s v="NYC"/>
    <x v="2"/>
    <n v="16"/>
    <m/>
  </r>
  <r>
    <n v="6"/>
    <x v="1"/>
    <x v="3"/>
    <x v="6"/>
    <x v="1"/>
    <s v="PIPNATKUH"/>
    <x v="3"/>
    <n v="11"/>
    <m/>
  </r>
  <r>
    <n v="6"/>
    <x v="1"/>
    <x v="3"/>
    <x v="6"/>
    <x v="1"/>
    <s v="PIPPIP"/>
    <x v="4"/>
    <n v="51"/>
    <m/>
  </r>
  <r>
    <n v="6"/>
    <x v="1"/>
    <x v="3"/>
    <x v="6"/>
    <x v="1"/>
    <s v="PIPPYG"/>
    <x v="5"/>
    <n v="10"/>
    <m/>
  </r>
  <r>
    <n v="6"/>
    <x v="1"/>
    <x v="3"/>
    <x v="6"/>
    <x v="1"/>
    <s v="PLEAUS"/>
    <x v="6"/>
    <n v="4"/>
    <m/>
  </r>
  <r>
    <n v="6"/>
    <x v="2"/>
    <x v="5"/>
    <x v="11"/>
    <x v="1"/>
    <s v="EPTSER"/>
    <x v="0"/>
    <n v="2"/>
    <m/>
  </r>
  <r>
    <n v="6"/>
    <x v="2"/>
    <x v="5"/>
    <x v="11"/>
    <x v="1"/>
    <s v="MYO"/>
    <x v="1"/>
    <n v="1"/>
    <m/>
  </r>
  <r>
    <n v="6"/>
    <x v="2"/>
    <x v="5"/>
    <x v="11"/>
    <x v="1"/>
    <s v="NYC"/>
    <x v="2"/>
    <n v="9"/>
    <m/>
  </r>
  <r>
    <n v="6"/>
    <x v="2"/>
    <x v="5"/>
    <x v="11"/>
    <x v="1"/>
    <s v="PIPNATKUH"/>
    <x v="3"/>
    <n v="11"/>
    <m/>
  </r>
  <r>
    <n v="6"/>
    <x v="2"/>
    <x v="5"/>
    <x v="11"/>
    <x v="1"/>
    <s v="PIPPIP"/>
    <x v="4"/>
    <n v="28"/>
    <m/>
  </r>
  <r>
    <n v="6"/>
    <x v="2"/>
    <x v="5"/>
    <x v="11"/>
    <x v="1"/>
    <s v="PLEAUS"/>
    <x v="6"/>
    <n v="2"/>
    <m/>
  </r>
  <r>
    <n v="6"/>
    <x v="1"/>
    <x v="3"/>
    <x v="7"/>
    <x v="0"/>
    <s v="MYO"/>
    <x v="1"/>
    <n v="7"/>
    <m/>
  </r>
  <r>
    <n v="6"/>
    <x v="1"/>
    <x v="3"/>
    <x v="7"/>
    <x v="0"/>
    <s v="NYC"/>
    <x v="2"/>
    <n v="8"/>
    <m/>
  </r>
  <r>
    <n v="6"/>
    <x v="1"/>
    <x v="3"/>
    <x v="7"/>
    <x v="0"/>
    <s v="PIPNATKUH"/>
    <x v="3"/>
    <n v="6"/>
    <m/>
  </r>
  <r>
    <n v="6"/>
    <x v="1"/>
    <x v="3"/>
    <x v="7"/>
    <x v="0"/>
    <s v="PIPPIP"/>
    <x v="4"/>
    <n v="12"/>
    <m/>
  </r>
  <r>
    <n v="6"/>
    <x v="1"/>
    <x v="3"/>
    <x v="7"/>
    <x v="0"/>
    <s v="PIPPYG"/>
    <x v="5"/>
    <n v="3"/>
    <m/>
  </r>
  <r>
    <n v="7"/>
    <x v="0"/>
    <x v="6"/>
    <x v="12"/>
    <x v="0"/>
    <s v="EPTSER"/>
    <x v="0"/>
    <n v="5"/>
    <m/>
  </r>
  <r>
    <n v="7"/>
    <x v="0"/>
    <x v="6"/>
    <x v="12"/>
    <x v="0"/>
    <s v="MYO"/>
    <x v="1"/>
    <n v="2"/>
    <m/>
  </r>
  <r>
    <n v="7"/>
    <x v="0"/>
    <x v="6"/>
    <x v="12"/>
    <x v="0"/>
    <s v="NYC"/>
    <x v="2"/>
    <n v="51"/>
    <m/>
  </r>
  <r>
    <n v="7"/>
    <x v="0"/>
    <x v="6"/>
    <x v="12"/>
    <x v="0"/>
    <s v="PIPNAT/KUH"/>
    <x v="3"/>
    <n v="6"/>
    <m/>
  </r>
  <r>
    <n v="7"/>
    <x v="0"/>
    <x v="6"/>
    <x v="12"/>
    <x v="0"/>
    <s v="PIPPIP"/>
    <x v="4"/>
    <n v="31"/>
    <m/>
  </r>
  <r>
    <n v="7"/>
    <x v="0"/>
    <x v="6"/>
    <x v="12"/>
    <x v="0"/>
    <s v="PIPPYG"/>
    <x v="5"/>
    <n v="7"/>
    <m/>
  </r>
  <r>
    <n v="7"/>
    <x v="0"/>
    <x v="6"/>
    <x v="12"/>
    <x v="0"/>
    <s v="PLE"/>
    <x v="6"/>
    <n v="3"/>
    <m/>
  </r>
  <r>
    <n v="7"/>
    <x v="0"/>
    <x v="6"/>
    <x v="13"/>
    <x v="1"/>
    <s v="EPTSER"/>
    <x v="0"/>
    <n v="1"/>
    <m/>
  </r>
  <r>
    <n v="7"/>
    <x v="0"/>
    <x v="6"/>
    <x v="13"/>
    <x v="1"/>
    <s v="MYO"/>
    <x v="1"/>
    <n v="3"/>
    <m/>
  </r>
  <r>
    <n v="7"/>
    <x v="0"/>
    <x v="6"/>
    <x v="13"/>
    <x v="1"/>
    <s v="NYC"/>
    <x v="2"/>
    <n v="10"/>
    <m/>
  </r>
  <r>
    <n v="7"/>
    <x v="0"/>
    <x v="6"/>
    <x v="13"/>
    <x v="1"/>
    <s v="PIPNAT/KUH"/>
    <x v="3"/>
    <n v="11"/>
    <m/>
  </r>
  <r>
    <n v="7"/>
    <x v="0"/>
    <x v="6"/>
    <x v="13"/>
    <x v="1"/>
    <s v="PIPPIP"/>
    <x v="4"/>
    <n v="64"/>
    <m/>
  </r>
  <r>
    <n v="7"/>
    <x v="0"/>
    <x v="6"/>
    <x v="13"/>
    <x v="1"/>
    <s v="PIPPYG"/>
    <x v="5"/>
    <n v="5"/>
    <m/>
  </r>
  <r>
    <n v="7"/>
    <x v="0"/>
    <x v="6"/>
    <x v="13"/>
    <x v="1"/>
    <s v="PLE"/>
    <x v="6"/>
    <n v="6"/>
    <m/>
  </r>
  <r>
    <n v="7"/>
    <x v="1"/>
    <x v="7"/>
    <x v="14"/>
    <x v="1"/>
    <s v="EPTSER"/>
    <x v="0"/>
    <n v="2"/>
    <m/>
  </r>
  <r>
    <n v="7"/>
    <x v="1"/>
    <x v="7"/>
    <x v="14"/>
    <x v="1"/>
    <s v="MYO"/>
    <x v="1"/>
    <n v="10"/>
    <m/>
  </r>
  <r>
    <n v="7"/>
    <x v="1"/>
    <x v="7"/>
    <x v="14"/>
    <x v="1"/>
    <s v="NYC"/>
    <x v="2"/>
    <n v="3"/>
    <m/>
  </r>
  <r>
    <n v="7"/>
    <x v="1"/>
    <x v="7"/>
    <x v="14"/>
    <x v="1"/>
    <s v="PIPNAT/KUH"/>
    <x v="3"/>
    <n v="1"/>
    <m/>
  </r>
  <r>
    <n v="7"/>
    <x v="1"/>
    <x v="7"/>
    <x v="14"/>
    <x v="1"/>
    <s v="PIPPIP"/>
    <x v="4"/>
    <n v="15"/>
    <m/>
  </r>
  <r>
    <n v="7"/>
    <x v="1"/>
    <x v="7"/>
    <x v="14"/>
    <x v="1"/>
    <s v="PIPPYG"/>
    <x v="5"/>
    <n v="3"/>
    <m/>
  </r>
  <r>
    <n v="7"/>
    <x v="1"/>
    <x v="7"/>
    <x v="14"/>
    <x v="1"/>
    <s v="PLE"/>
    <x v="6"/>
    <n v="3"/>
    <m/>
  </r>
  <r>
    <n v="7"/>
    <x v="1"/>
    <x v="7"/>
    <x v="15"/>
    <x v="0"/>
    <s v="EPTSER"/>
    <x v="0"/>
    <n v="3"/>
    <m/>
  </r>
  <r>
    <n v="7"/>
    <x v="1"/>
    <x v="7"/>
    <x v="15"/>
    <x v="0"/>
    <s v="MYO"/>
    <x v="1"/>
    <n v="6"/>
    <m/>
  </r>
  <r>
    <n v="7"/>
    <x v="1"/>
    <x v="7"/>
    <x v="15"/>
    <x v="0"/>
    <s v="NYC"/>
    <x v="2"/>
    <n v="12"/>
    <m/>
  </r>
  <r>
    <n v="7"/>
    <x v="1"/>
    <x v="7"/>
    <x v="15"/>
    <x v="0"/>
    <s v="PIPNAT/KUH"/>
    <x v="3"/>
    <n v="10"/>
    <m/>
  </r>
  <r>
    <n v="7"/>
    <x v="1"/>
    <x v="7"/>
    <x v="15"/>
    <x v="0"/>
    <s v="PIPPIP"/>
    <x v="4"/>
    <n v="27"/>
    <m/>
  </r>
  <r>
    <n v="7"/>
    <x v="1"/>
    <x v="7"/>
    <x v="15"/>
    <x v="0"/>
    <s v="PIPPYG"/>
    <x v="5"/>
    <n v="2"/>
    <m/>
  </r>
  <r>
    <n v="7"/>
    <x v="1"/>
    <x v="7"/>
    <x v="15"/>
    <x v="0"/>
    <s v="PLE"/>
    <x v="6"/>
    <n v="6"/>
    <m/>
  </r>
  <r>
    <n v="9"/>
    <x v="2"/>
    <x v="8"/>
    <x v="16"/>
    <x v="0"/>
    <s v="EPTSER"/>
    <x v="0"/>
    <n v="2"/>
    <m/>
  </r>
  <r>
    <n v="9"/>
    <x v="2"/>
    <x v="8"/>
    <x v="16"/>
    <x v="0"/>
    <s v="MYOMYO"/>
    <x v="1"/>
    <n v="547"/>
    <m/>
  </r>
  <r>
    <n v="9"/>
    <x v="2"/>
    <x v="8"/>
    <x v="16"/>
    <x v="0"/>
    <s v="NYCLEI"/>
    <x v="2"/>
    <n v="3"/>
    <m/>
  </r>
  <r>
    <n v="9"/>
    <x v="2"/>
    <x v="8"/>
    <x v="16"/>
    <x v="0"/>
    <s v="PIPNAT"/>
    <x v="3"/>
    <n v="5"/>
    <m/>
  </r>
  <r>
    <n v="9"/>
    <x v="2"/>
    <x v="8"/>
    <x v="16"/>
    <x v="0"/>
    <s v="PIPPIP"/>
    <x v="4"/>
    <n v="47"/>
    <m/>
  </r>
  <r>
    <n v="9"/>
    <x v="2"/>
    <x v="8"/>
    <x v="16"/>
    <x v="0"/>
    <s v="PIPPYG"/>
    <x v="5"/>
    <n v="37"/>
    <m/>
  </r>
  <r>
    <n v="9"/>
    <x v="1"/>
    <x v="7"/>
    <x v="14"/>
    <x v="1"/>
    <s v="MYO"/>
    <x v="1"/>
    <n v="3"/>
    <m/>
  </r>
  <r>
    <n v="9"/>
    <x v="1"/>
    <x v="7"/>
    <x v="14"/>
    <x v="1"/>
    <s v="NYCLEI"/>
    <x v="2"/>
    <n v="2"/>
    <m/>
  </r>
  <r>
    <n v="9"/>
    <x v="1"/>
    <x v="7"/>
    <x v="14"/>
    <x v="1"/>
    <s v="NYCNOC"/>
    <x v="2"/>
    <n v="2"/>
    <m/>
  </r>
  <r>
    <n v="9"/>
    <x v="1"/>
    <x v="7"/>
    <x v="14"/>
    <x v="1"/>
    <s v="PIPNAT"/>
    <x v="3"/>
    <n v="2"/>
    <m/>
  </r>
  <r>
    <n v="9"/>
    <x v="1"/>
    <x v="7"/>
    <x v="14"/>
    <x v="1"/>
    <s v="PIPPIP"/>
    <x v="4"/>
    <n v="7"/>
    <m/>
  </r>
  <r>
    <n v="9"/>
    <x v="1"/>
    <x v="7"/>
    <x v="14"/>
    <x v="1"/>
    <s v="PIPPYG"/>
    <x v="5"/>
    <n v="3"/>
    <m/>
  </r>
  <r>
    <n v="9"/>
    <x v="2"/>
    <x v="8"/>
    <x v="17"/>
    <x v="1"/>
    <s v="MYO"/>
    <x v="1"/>
    <n v="3"/>
    <m/>
  </r>
  <r>
    <n v="9"/>
    <x v="2"/>
    <x v="8"/>
    <x v="17"/>
    <x v="1"/>
    <s v="NYCLEI"/>
    <x v="2"/>
    <n v="12"/>
    <m/>
  </r>
  <r>
    <n v="9"/>
    <x v="2"/>
    <x v="8"/>
    <x v="17"/>
    <x v="1"/>
    <s v="NYCNOC"/>
    <x v="2"/>
    <n v="3"/>
    <m/>
  </r>
  <r>
    <n v="9"/>
    <x v="2"/>
    <x v="8"/>
    <x v="17"/>
    <x v="1"/>
    <s v="PIPKUH"/>
    <x v="3"/>
    <n v="2"/>
    <m/>
  </r>
  <r>
    <n v="9"/>
    <x v="2"/>
    <x v="8"/>
    <x v="17"/>
    <x v="1"/>
    <s v="PIPNAT"/>
    <x v="3"/>
    <n v="4"/>
    <m/>
  </r>
  <r>
    <n v="9"/>
    <x v="2"/>
    <x v="8"/>
    <x v="17"/>
    <x v="1"/>
    <s v="PIPPIP"/>
    <x v="4"/>
    <n v="54"/>
    <m/>
  </r>
  <r>
    <n v="9"/>
    <x v="2"/>
    <x v="8"/>
    <x v="17"/>
    <x v="1"/>
    <s v="PIPPYG"/>
    <x v="5"/>
    <n v="5"/>
    <m/>
  </r>
  <r>
    <n v="9"/>
    <x v="1"/>
    <x v="7"/>
    <x v="15"/>
    <x v="0"/>
    <s v="EPTSER"/>
    <x v="0"/>
    <n v="1"/>
    <m/>
  </r>
  <r>
    <n v="9"/>
    <x v="1"/>
    <x v="7"/>
    <x v="15"/>
    <x v="0"/>
    <s v="MYO"/>
    <x v="1"/>
    <n v="6"/>
    <m/>
  </r>
  <r>
    <n v="9"/>
    <x v="1"/>
    <x v="7"/>
    <x v="15"/>
    <x v="0"/>
    <s v="NYCLEI"/>
    <x v="2"/>
    <n v="1"/>
    <m/>
  </r>
  <r>
    <n v="9"/>
    <x v="1"/>
    <x v="7"/>
    <x v="15"/>
    <x v="0"/>
    <s v="PIPNAT"/>
    <x v="3"/>
    <n v="2"/>
    <m/>
  </r>
  <r>
    <n v="9"/>
    <x v="1"/>
    <x v="7"/>
    <x v="15"/>
    <x v="0"/>
    <s v="PIPPIP"/>
    <x v="4"/>
    <n v="3"/>
    <m/>
  </r>
  <r>
    <n v="9"/>
    <x v="1"/>
    <x v="7"/>
    <x v="15"/>
    <x v="0"/>
    <s v="PIPPYG"/>
    <x v="5"/>
    <n v="2"/>
    <m/>
  </r>
  <r>
    <n v="9"/>
    <x v="1"/>
    <x v="7"/>
    <x v="15"/>
    <x v="0"/>
    <s v="PLEAUS"/>
    <x v="6"/>
    <n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s v="Aeshna "/>
    <x v="0"/>
    <x v="0"/>
    <n v="1"/>
    <m/>
  </r>
  <r>
    <n v="1"/>
    <x v="0"/>
    <x v="0"/>
    <x v="0"/>
    <s v="Calopteryx"/>
    <x v="1"/>
    <x v="0"/>
    <n v="2"/>
    <m/>
  </r>
  <r>
    <n v="1"/>
    <x v="0"/>
    <x v="0"/>
    <x v="1"/>
    <s v="Calopteryx"/>
    <x v="1"/>
    <x v="1"/>
    <n v="1"/>
    <m/>
  </r>
  <r>
    <n v="1"/>
    <x v="0"/>
    <x v="0"/>
    <x v="1"/>
    <s v="Sympetrum "/>
    <x v="2"/>
    <x v="1"/>
    <n v="1"/>
    <m/>
  </r>
  <r>
    <n v="1"/>
    <x v="0"/>
    <x v="0"/>
    <x v="1"/>
    <s v="Unidentified "/>
    <x v="3"/>
    <x v="1"/>
    <n v="4"/>
    <m/>
  </r>
  <r>
    <n v="2"/>
    <x v="0"/>
    <x v="0"/>
    <x v="0"/>
    <s v="-"/>
    <x v="4"/>
    <x v="0"/>
    <n v="0"/>
    <m/>
  </r>
  <r>
    <n v="2"/>
    <x v="0"/>
    <x v="0"/>
    <x v="1"/>
    <s v="ophiogomphus cecilia"/>
    <x v="5"/>
    <x v="1"/>
    <n v="1"/>
    <m/>
  </r>
  <r>
    <n v="2"/>
    <x v="0"/>
    <x v="0"/>
    <x v="1"/>
    <s v="unidentified"/>
    <x v="3"/>
    <x v="1"/>
    <n v="3"/>
    <s v="were not able to catch"/>
  </r>
  <r>
    <n v="4"/>
    <x v="0"/>
    <x v="1"/>
    <x v="2"/>
    <s v="Calyopteryx splendens"/>
    <x v="1"/>
    <x v="0"/>
    <n v="0"/>
    <m/>
  </r>
  <r>
    <n v="4"/>
    <x v="0"/>
    <x v="1"/>
    <x v="3"/>
    <s v="Calyopteryx splendens"/>
    <x v="1"/>
    <x v="1"/>
    <n v="5"/>
    <m/>
  </r>
  <r>
    <n v="4"/>
    <x v="0"/>
    <x v="1"/>
    <x v="2"/>
    <s v="Calyopteryx virgo"/>
    <x v="1"/>
    <x v="0"/>
    <n v="0"/>
    <m/>
  </r>
  <r>
    <n v="4"/>
    <x v="0"/>
    <x v="1"/>
    <x v="3"/>
    <s v="Calyopteryx virgo"/>
    <x v="1"/>
    <x v="1"/>
    <n v="5"/>
    <m/>
  </r>
  <r>
    <n v="4"/>
    <x v="0"/>
    <x v="1"/>
    <x v="2"/>
    <s v="Lestes sponsa"/>
    <x v="6"/>
    <x v="0"/>
    <n v="0"/>
    <m/>
  </r>
  <r>
    <n v="4"/>
    <x v="0"/>
    <x v="1"/>
    <x v="3"/>
    <s v="Lestes sponsa"/>
    <x v="6"/>
    <x v="1"/>
    <n v="1"/>
    <m/>
  </r>
  <r>
    <n v="4"/>
    <x v="0"/>
    <x v="1"/>
    <x v="2"/>
    <s v="Lestes virens"/>
    <x v="6"/>
    <x v="0"/>
    <n v="0"/>
    <m/>
  </r>
  <r>
    <n v="4"/>
    <x v="0"/>
    <x v="1"/>
    <x v="3"/>
    <s v="Lestes virens"/>
    <x v="6"/>
    <x v="1"/>
    <n v="2"/>
    <m/>
  </r>
  <r>
    <n v="4"/>
    <x v="0"/>
    <x v="1"/>
    <x v="2"/>
    <s v="Sympetrum sp."/>
    <x v="2"/>
    <x v="0"/>
    <n v="0"/>
    <m/>
  </r>
  <r>
    <n v="4"/>
    <x v="0"/>
    <x v="1"/>
    <x v="3"/>
    <s v="Sympetrum sp."/>
    <x v="2"/>
    <x v="1"/>
    <n v="10"/>
    <m/>
  </r>
  <r>
    <n v="5"/>
    <x v="0"/>
    <x v="1"/>
    <x v="3"/>
    <s v="Calopteryx splenders"/>
    <x v="1"/>
    <x v="1"/>
    <n v="8"/>
    <m/>
  </r>
  <r>
    <n v="5"/>
    <x v="0"/>
    <x v="1"/>
    <x v="3"/>
    <s v="Calopteryx virgo"/>
    <x v="1"/>
    <x v="1"/>
    <n v="2"/>
    <m/>
  </r>
  <r>
    <n v="5"/>
    <x v="0"/>
    <x v="1"/>
    <x v="3"/>
    <s v="Ophiogomphus cecillia"/>
    <x v="5"/>
    <x v="1"/>
    <n v="1"/>
    <m/>
  </r>
  <r>
    <n v="6"/>
    <x v="0"/>
    <x v="1"/>
    <x v="3"/>
    <s v="Caleopteryx splendens"/>
    <x v="1"/>
    <x v="1"/>
    <n v="4"/>
    <m/>
  </r>
  <r>
    <n v="6"/>
    <x v="0"/>
    <x v="1"/>
    <x v="3"/>
    <s v="Sympetrum sp."/>
    <x v="2"/>
    <x v="1"/>
    <n v="6"/>
    <m/>
  </r>
  <r>
    <n v="6"/>
    <x v="0"/>
    <x v="1"/>
    <x v="2"/>
    <m/>
    <x v="4"/>
    <x v="0"/>
    <n v="0"/>
    <s v="nothing"/>
  </r>
  <r>
    <n v="7"/>
    <x v="0"/>
    <x v="2"/>
    <x v="4"/>
    <s v="Calopteryx splendens"/>
    <x v="1"/>
    <x v="1"/>
    <n v="6"/>
    <m/>
  </r>
  <r>
    <n v="7"/>
    <x v="0"/>
    <x v="2"/>
    <x v="4"/>
    <s v="Ischnura elegans"/>
    <x v="7"/>
    <x v="1"/>
    <n v="2"/>
    <m/>
  </r>
  <r>
    <n v="7"/>
    <x v="0"/>
    <x v="2"/>
    <x v="4"/>
    <s v="Lestes sponsa"/>
    <x v="6"/>
    <x v="1"/>
    <n v="3"/>
    <m/>
  </r>
  <r>
    <n v="7"/>
    <x v="0"/>
    <x v="2"/>
    <x v="5"/>
    <s v="Sympetrum spec."/>
    <x v="2"/>
    <x v="0"/>
    <n v="2"/>
    <m/>
  </r>
  <r>
    <n v="7"/>
    <x v="0"/>
    <x v="2"/>
    <x v="4"/>
    <s v="Sympetrum spec."/>
    <x v="2"/>
    <x v="1"/>
    <n v="7"/>
    <m/>
  </r>
  <r>
    <n v="9"/>
    <x v="0"/>
    <x v="2"/>
    <x v="4"/>
    <s v="Calopteryx splendens"/>
    <x v="1"/>
    <x v="1"/>
    <n v="7"/>
    <m/>
  </r>
  <r>
    <n v="9"/>
    <x v="0"/>
    <x v="2"/>
    <x v="4"/>
    <s v="Ischnura elegans"/>
    <x v="7"/>
    <x v="1"/>
    <n v="1"/>
    <m/>
  </r>
  <r>
    <n v="9"/>
    <x v="0"/>
    <x v="2"/>
    <x v="4"/>
    <s v="ophiogomphus cecilia"/>
    <x v="5"/>
    <x v="1"/>
    <n v="3"/>
    <m/>
  </r>
  <r>
    <n v="9"/>
    <x v="0"/>
    <x v="2"/>
    <x v="4"/>
    <s v="Sympetrum striolatum"/>
    <x v="2"/>
    <x v="1"/>
    <n v="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x v="0"/>
    <x v="0"/>
    <x v="0"/>
    <x v="0"/>
    <s v="Unidentified "/>
    <x v="0"/>
    <n v="2"/>
    <m/>
  </r>
  <r>
    <n v="1"/>
    <x v="0"/>
    <x v="0"/>
    <x v="1"/>
    <x v="1"/>
    <s v="Pieris rapae"/>
    <x v="1"/>
    <n v="6"/>
    <m/>
  </r>
  <r>
    <n v="1"/>
    <x v="0"/>
    <x v="0"/>
    <x v="1"/>
    <x v="1"/>
    <s v="Unidentified "/>
    <x v="0"/>
    <n v="2"/>
    <m/>
  </r>
  <r>
    <n v="1"/>
    <x v="1"/>
    <x v="1"/>
    <x v="2"/>
    <x v="1"/>
    <s v="Pieris rapae"/>
    <x v="1"/>
    <n v="15"/>
    <m/>
  </r>
  <r>
    <n v="1"/>
    <x v="1"/>
    <x v="1"/>
    <x v="2"/>
    <x v="1"/>
    <s v="Unidentified "/>
    <x v="0"/>
    <n v="3"/>
    <m/>
  </r>
  <r>
    <n v="1"/>
    <x v="1"/>
    <x v="1"/>
    <x v="3"/>
    <x v="0"/>
    <s v="Pieris rapae"/>
    <x v="1"/>
    <n v="12"/>
    <m/>
  </r>
  <r>
    <n v="1"/>
    <x v="1"/>
    <x v="1"/>
    <x v="3"/>
    <x v="0"/>
    <s v="Unidentified "/>
    <x v="0"/>
    <n v="1"/>
    <m/>
  </r>
  <r>
    <n v="2"/>
    <x v="0"/>
    <x v="0"/>
    <x v="0"/>
    <x v="0"/>
    <s v="-"/>
    <x v="2"/>
    <n v="0"/>
    <m/>
  </r>
  <r>
    <n v="2"/>
    <x v="0"/>
    <x v="0"/>
    <x v="1"/>
    <x v="1"/>
    <s v="unidentified"/>
    <x v="1"/>
    <n v="2"/>
    <s v="were not able to catch, white butterflies"/>
  </r>
  <r>
    <n v="2"/>
    <x v="1"/>
    <x v="1"/>
    <x v="2"/>
    <x v="1"/>
    <s v="Pieris rapae"/>
    <x v="1"/>
    <n v="8"/>
    <s v="two catched and identified, the others seen flying, assumed pieris rapae"/>
  </r>
  <r>
    <n v="2"/>
    <x v="1"/>
    <x v="1"/>
    <x v="3"/>
    <x v="0"/>
    <s v="unidentified"/>
    <x v="1"/>
    <n v="6"/>
    <s v="were not able to catch, assumed pieris rapae"/>
  </r>
  <r>
    <n v="3"/>
    <x v="0"/>
    <x v="0"/>
    <x v="1"/>
    <x v="1"/>
    <s v="Pieris brassicae"/>
    <x v="1"/>
    <n v="16"/>
    <m/>
  </r>
  <r>
    <n v="3"/>
    <x v="0"/>
    <x v="0"/>
    <x v="1"/>
    <x v="1"/>
    <s v="Vanessa atalanta"/>
    <x v="3"/>
    <n v="1"/>
    <m/>
  </r>
  <r>
    <n v="3"/>
    <x v="1"/>
    <x v="1"/>
    <x v="2"/>
    <x v="1"/>
    <s v="Coenonympha pamphilus"/>
    <x v="4"/>
    <n v="1"/>
    <m/>
  </r>
  <r>
    <n v="3"/>
    <x v="1"/>
    <x v="1"/>
    <x v="2"/>
    <x v="1"/>
    <s v="Pieris brassicae"/>
    <x v="1"/>
    <n v="8"/>
    <m/>
  </r>
  <r>
    <n v="3"/>
    <x v="1"/>
    <x v="1"/>
    <x v="3"/>
    <x v="0"/>
    <s v="Pieris brassicae"/>
    <x v="1"/>
    <n v="4"/>
    <m/>
  </r>
  <r>
    <n v="4"/>
    <x v="0"/>
    <x v="2"/>
    <x v="4"/>
    <x v="0"/>
    <s v="Pieris rapae"/>
    <x v="1"/>
    <n v="0"/>
    <m/>
  </r>
  <r>
    <n v="4"/>
    <x v="0"/>
    <x v="2"/>
    <x v="4"/>
    <x v="0"/>
    <s v="Vanessa atalanta"/>
    <x v="3"/>
    <n v="0"/>
    <m/>
  </r>
  <r>
    <n v="4"/>
    <x v="0"/>
    <x v="2"/>
    <x v="5"/>
    <x v="1"/>
    <s v="Pieris rapae"/>
    <x v="1"/>
    <n v="3"/>
    <m/>
  </r>
  <r>
    <n v="4"/>
    <x v="0"/>
    <x v="2"/>
    <x v="5"/>
    <x v="1"/>
    <s v="Vanessa atalanta"/>
    <x v="3"/>
    <n v="1"/>
    <m/>
  </r>
  <r>
    <n v="4"/>
    <x v="1"/>
    <x v="3"/>
    <x v="6"/>
    <x v="1"/>
    <s v="Pieris rapae"/>
    <x v="1"/>
    <n v="3"/>
    <m/>
  </r>
  <r>
    <n v="4"/>
    <x v="1"/>
    <x v="3"/>
    <x v="6"/>
    <x v="1"/>
    <s v="Vanessa atalanta"/>
    <x v="3"/>
    <n v="0"/>
    <m/>
  </r>
  <r>
    <n v="4"/>
    <x v="1"/>
    <x v="3"/>
    <x v="7"/>
    <x v="0"/>
    <s v="Pieris rapae"/>
    <x v="1"/>
    <n v="2"/>
    <m/>
  </r>
  <r>
    <n v="4"/>
    <x v="1"/>
    <x v="3"/>
    <x v="7"/>
    <x v="0"/>
    <s v="Vanessa atalanta"/>
    <x v="3"/>
    <n v="0"/>
    <m/>
  </r>
  <r>
    <n v="5"/>
    <x v="0"/>
    <x v="2"/>
    <x v="5"/>
    <x v="1"/>
    <s v="Lycaena phlaeas"/>
    <x v="5"/>
    <n v="2"/>
    <m/>
  </r>
  <r>
    <n v="5"/>
    <x v="0"/>
    <x v="2"/>
    <x v="5"/>
    <x v="1"/>
    <s v="Pieridae"/>
    <x v="1"/>
    <n v="5"/>
    <m/>
  </r>
  <r>
    <n v="5"/>
    <x v="1"/>
    <x v="3"/>
    <x v="6"/>
    <x v="1"/>
    <s v="Pieridae"/>
    <x v="1"/>
    <n v="1"/>
    <m/>
  </r>
  <r>
    <n v="5"/>
    <x v="1"/>
    <x v="3"/>
    <x v="7"/>
    <x v="0"/>
    <s v="Pieridae"/>
    <x v="1"/>
    <n v="5"/>
    <m/>
  </r>
  <r>
    <n v="6"/>
    <x v="0"/>
    <x v="2"/>
    <x v="4"/>
    <x v="0"/>
    <s v="Pieris rapae"/>
    <x v="1"/>
    <n v="4"/>
    <m/>
  </r>
  <r>
    <n v="6"/>
    <x v="0"/>
    <x v="2"/>
    <x v="5"/>
    <x v="1"/>
    <s v="Epirrhoe alternata"/>
    <x v="2"/>
    <n v="0"/>
    <s v="moth"/>
  </r>
  <r>
    <n v="6"/>
    <x v="0"/>
    <x v="2"/>
    <x v="5"/>
    <x v="1"/>
    <s v="Pieris rapae"/>
    <x v="1"/>
    <n v="6"/>
    <m/>
  </r>
  <r>
    <n v="6"/>
    <x v="1"/>
    <x v="3"/>
    <x v="6"/>
    <x v="1"/>
    <s v="Epirrhoe alternata"/>
    <x v="2"/>
    <n v="0"/>
    <s v="moth"/>
  </r>
  <r>
    <n v="6"/>
    <x v="1"/>
    <x v="3"/>
    <x v="6"/>
    <x v="1"/>
    <s v="Lycaneidae sp."/>
    <x v="5"/>
    <n v="4"/>
    <m/>
  </r>
  <r>
    <n v="6"/>
    <x v="1"/>
    <x v="3"/>
    <x v="6"/>
    <x v="1"/>
    <s v="Pieris rapae"/>
    <x v="1"/>
    <n v="9"/>
    <m/>
  </r>
  <r>
    <n v="6"/>
    <x v="1"/>
    <x v="3"/>
    <x v="6"/>
    <x v="1"/>
    <s v="Timandra comae"/>
    <x v="2"/>
    <n v="0"/>
    <s v="moth"/>
  </r>
  <r>
    <n v="6"/>
    <x v="1"/>
    <x v="3"/>
    <x v="6"/>
    <x v="1"/>
    <s v="Vanessa atalanta"/>
    <x v="3"/>
    <n v="1"/>
    <m/>
  </r>
  <r>
    <n v="6"/>
    <x v="1"/>
    <x v="3"/>
    <x v="7"/>
    <x v="0"/>
    <s v="Pieris rapae"/>
    <x v="1"/>
    <n v="4"/>
    <m/>
  </r>
  <r>
    <n v="7"/>
    <x v="0"/>
    <x v="4"/>
    <x v="8"/>
    <x v="0"/>
    <s v="Pieris brassicae"/>
    <x v="1"/>
    <n v="1"/>
    <m/>
  </r>
  <r>
    <n v="7"/>
    <x v="0"/>
    <x v="4"/>
    <x v="8"/>
    <x v="0"/>
    <s v="Vanessa atalanta"/>
    <x v="3"/>
    <n v="1"/>
    <m/>
  </r>
  <r>
    <n v="7"/>
    <x v="0"/>
    <x v="4"/>
    <x v="9"/>
    <x v="1"/>
    <s v="Pieris brassicae"/>
    <x v="1"/>
    <n v="1"/>
    <m/>
  </r>
  <r>
    <n v="7"/>
    <x v="0"/>
    <x v="4"/>
    <x v="9"/>
    <x v="1"/>
    <s v="Pieris rapae"/>
    <x v="1"/>
    <n v="4"/>
    <m/>
  </r>
  <r>
    <n v="7"/>
    <x v="1"/>
    <x v="5"/>
    <x v="10"/>
    <x v="1"/>
    <s v="Pieris rapae"/>
    <x v="1"/>
    <n v="7"/>
    <m/>
  </r>
  <r>
    <n v="7"/>
    <x v="1"/>
    <x v="5"/>
    <x v="11"/>
    <x v="0"/>
    <s v="Pieris rapae"/>
    <x v="1"/>
    <n v="2"/>
    <m/>
  </r>
  <r>
    <n v="9"/>
    <x v="0"/>
    <x v="4"/>
    <x v="8"/>
    <x v="0"/>
    <m/>
    <x v="2"/>
    <n v="0"/>
    <s v="no butterflys"/>
  </r>
  <r>
    <n v="9"/>
    <x v="0"/>
    <x v="4"/>
    <x v="8"/>
    <x v="0"/>
    <m/>
    <x v="2"/>
    <n v="0"/>
    <s v="no butterflys"/>
  </r>
  <r>
    <n v="9"/>
    <x v="0"/>
    <x v="4"/>
    <x v="9"/>
    <x v="1"/>
    <s v="Pieris brassicae"/>
    <x v="1"/>
    <n v="1"/>
    <m/>
  </r>
  <r>
    <n v="9"/>
    <x v="0"/>
    <x v="4"/>
    <x v="9"/>
    <x v="1"/>
    <s v="Pieris rapae"/>
    <x v="1"/>
    <n v="13"/>
    <m/>
  </r>
  <r>
    <n v="9"/>
    <x v="1"/>
    <x v="5"/>
    <x v="10"/>
    <x v="1"/>
    <s v="Pieris brassicae"/>
    <x v="1"/>
    <n v="1"/>
    <m/>
  </r>
  <r>
    <n v="9"/>
    <x v="1"/>
    <x v="5"/>
    <x v="10"/>
    <x v="1"/>
    <s v="Pieris rapae"/>
    <x v="1"/>
    <n v="4"/>
    <m/>
  </r>
  <r>
    <n v="9"/>
    <x v="1"/>
    <x v="5"/>
    <x v="11"/>
    <x v="0"/>
    <s v="Pieris brassicae"/>
    <x v="1"/>
    <n v="1"/>
    <m/>
  </r>
  <r>
    <n v="9"/>
    <x v="1"/>
    <x v="5"/>
    <x v="11"/>
    <x v="0"/>
    <s v="Pieris rapae"/>
    <x v="1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2400F-1DEB-4E41-8957-6A15FB2C297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L23" firstHeaderRow="1" firstDataRow="2" firstDataCol="4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1"/>
        <item x="3"/>
        <item x="7"/>
        <item x="2"/>
        <item x="5"/>
        <item x="8"/>
        <item x="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9">
        <item x="0"/>
        <item x="9"/>
        <item x="12"/>
        <item x="5"/>
        <item x="10"/>
        <item x="16"/>
        <item x="1"/>
        <item x="8"/>
        <item x="13"/>
        <item x="2"/>
        <item x="6"/>
        <item x="14"/>
        <item x="4"/>
        <item x="11"/>
        <item x="17"/>
        <item x="3"/>
        <item x="7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"/>
    <field x="3"/>
  </rowFields>
  <rowItems count="19">
    <i>
      <x/>
      <x/>
      <x/>
      <x v="15"/>
    </i>
    <i r="2">
      <x v="1"/>
      <x v="16"/>
    </i>
    <i r="2">
      <x v="2"/>
      <x v="17"/>
    </i>
    <i r="1">
      <x v="1"/>
      <x v="3"/>
      <x v="3"/>
    </i>
    <i r="2">
      <x v="4"/>
      <x v="4"/>
    </i>
    <i r="2">
      <x v="5"/>
      <x v="5"/>
    </i>
    <i r="1">
      <x v="2"/>
      <x v="6"/>
      <x/>
    </i>
    <i r="2">
      <x v="7"/>
      <x v="1"/>
    </i>
    <i r="2">
      <x v="8"/>
      <x v="2"/>
    </i>
    <i>
      <x v="1"/>
      <x/>
      <x/>
      <x v="9"/>
    </i>
    <i r="2">
      <x v="1"/>
      <x v="10"/>
    </i>
    <i r="2">
      <x v="2"/>
      <x v="11"/>
    </i>
    <i r="1">
      <x v="1"/>
      <x v="3"/>
      <x v="12"/>
    </i>
    <i r="2">
      <x v="4"/>
      <x v="13"/>
    </i>
    <i r="2">
      <x v="5"/>
      <x v="14"/>
    </i>
    <i r="1">
      <x v="2"/>
      <x v="6"/>
      <x v="6"/>
    </i>
    <i r="2">
      <x v="7"/>
      <x v="7"/>
    </i>
    <i r="2">
      <x v="8"/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ntac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7126D-BB34-4C88-A002-132DBE53CCB4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Y23" firstHeaderRow="1" firstDataRow="2" firstDataCol="4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7"/>
        <item x="8"/>
        <item x="3"/>
        <item x="4"/>
        <item x="5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21">
        <item x="14"/>
        <item x="15"/>
        <item x="12"/>
        <item x="2"/>
        <item x="17"/>
        <item x="5"/>
        <item x="1"/>
        <item x="6"/>
        <item x="7"/>
        <item x="16"/>
        <item x="8"/>
        <item x="13"/>
        <item x="19"/>
        <item x="4"/>
        <item x="11"/>
        <item x="3"/>
        <item x="10"/>
        <item x="9"/>
        <item x="1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"/>
    <field x="3"/>
  </rowFields>
  <rowItems count="19">
    <i>
      <x/>
      <x/>
      <x/>
      <x v="15"/>
    </i>
    <i r="2">
      <x v="1"/>
      <x v="16"/>
    </i>
    <i r="2">
      <x v="2"/>
      <x v="17"/>
    </i>
    <i r="1">
      <x v="1"/>
      <x v="3"/>
      <x v="3"/>
    </i>
    <i r="2">
      <x v="4"/>
      <x v="4"/>
    </i>
    <i r="2">
      <x v="5"/>
      <x v="5"/>
    </i>
    <i r="1">
      <x v="2"/>
      <x v="6"/>
      <x/>
    </i>
    <i r="2">
      <x v="7"/>
      <x v="1"/>
    </i>
    <i r="2">
      <x v="8"/>
      <x v="2"/>
    </i>
    <i>
      <x v="1"/>
      <x/>
      <x/>
      <x v="9"/>
    </i>
    <i r="2">
      <x v="1"/>
      <x v="10"/>
    </i>
    <i r="2">
      <x v="2"/>
      <x v="11"/>
    </i>
    <i r="1">
      <x v="1"/>
      <x v="3"/>
      <x v="12"/>
    </i>
    <i r="2">
      <x v="4"/>
      <x v="13"/>
    </i>
    <i r="2">
      <x v="5"/>
      <x v="14"/>
    </i>
    <i r="1">
      <x v="2"/>
      <x v="6"/>
      <x v="6"/>
    </i>
    <i r="2">
      <x v="7"/>
      <x v="7"/>
    </i>
    <i r="2">
      <x v="8"/>
      <x v="8"/>
    </i>
    <i t="grand">
      <x/>
    </i>
  </rowItems>
  <colFields count="1">
    <field x="6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me von 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A08F1-EF0E-4591-9540-55084F70418E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K17" firstHeaderRow="1" firstDataRow="2" firstDataCol="4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5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0"/>
        <item x="4"/>
        <item x="8"/>
        <item x="1"/>
        <item x="5"/>
        <item x="9"/>
        <item x="2"/>
        <item x="6"/>
        <item x="10"/>
        <item x="3"/>
        <item x="7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4"/>
        <item x="5"/>
        <item x="1"/>
        <item x="0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"/>
    <field x="3"/>
  </rowFields>
  <rowItems count="13">
    <i>
      <x/>
      <x/>
      <x/>
      <x v="9"/>
    </i>
    <i r="2">
      <x v="1"/>
      <x v="10"/>
    </i>
    <i r="2">
      <x v="2"/>
      <x v="11"/>
    </i>
    <i r="1">
      <x v="1"/>
      <x v="3"/>
      <x/>
    </i>
    <i r="2">
      <x v="4"/>
      <x v="1"/>
    </i>
    <i r="2">
      <x v="5"/>
      <x v="2"/>
    </i>
    <i>
      <x v="1"/>
      <x/>
      <x/>
      <x v="6"/>
    </i>
    <i r="2">
      <x v="1"/>
      <x v="7"/>
    </i>
    <i r="2">
      <x v="2"/>
      <x v="8"/>
    </i>
    <i r="1">
      <x v="1"/>
      <x v="3"/>
      <x v="3"/>
    </i>
    <i r="2">
      <x v="4"/>
      <x v="4"/>
    </i>
    <i r="2">
      <x v="5"/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F6E2-B7BC-4205-A00B-C57BAA839C08}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M11" firstHeaderRow="1" firstDataRow="2" firstDataCol="4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m="1" x="6"/>
        <item x="0"/>
        <item x="2"/>
        <item m="1" x="7"/>
        <item x="1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9">
        <item x="0"/>
        <item x="1"/>
        <item x="7"/>
        <item x="6"/>
        <item x="5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1"/>
    <field x="2"/>
    <field x="3"/>
  </rowFields>
  <rowItems count="7">
    <i>
      <x/>
      <x/>
      <x/>
      <x v="1"/>
    </i>
    <i r="2">
      <x v="1"/>
      <x v="2"/>
    </i>
    <i r="2">
      <x v="2"/>
      <x v="7"/>
    </i>
    <i>
      <x v="1"/>
      <x/>
      <x/>
      <x v="4"/>
    </i>
    <i r="2">
      <x v="1"/>
      <x v="5"/>
    </i>
    <i r="2">
      <x v="2"/>
      <x v="6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0B0A-9DCC-4A51-BC56-AA1CD12A4A0B}">
  <dimension ref="A1:M19"/>
  <sheetViews>
    <sheetView tabSelected="1" workbookViewId="0">
      <selection activeCell="G6" sqref="G6"/>
    </sheetView>
  </sheetViews>
  <sheetFormatPr defaultRowHeight="15" x14ac:dyDescent="0.25"/>
  <cols>
    <col min="3" max="3" width="16.85546875" customWidth="1"/>
    <col min="4" max="4" width="16.5703125" customWidth="1"/>
  </cols>
  <sheetData>
    <row r="1" spans="1:13" x14ac:dyDescent="0.25">
      <c r="A1" t="s">
        <v>171</v>
      </c>
      <c r="B1" t="s">
        <v>170</v>
      </c>
      <c r="C1" t="s">
        <v>2</v>
      </c>
      <c r="D1" t="s">
        <v>5</v>
      </c>
      <c r="E1" t="s">
        <v>195</v>
      </c>
      <c r="F1" t="s">
        <v>202</v>
      </c>
      <c r="G1" t="s">
        <v>163</v>
      </c>
      <c r="H1" t="s">
        <v>162</v>
      </c>
      <c r="I1" t="s">
        <v>164</v>
      </c>
      <c r="J1" t="s">
        <v>166</v>
      </c>
      <c r="K1" t="s">
        <v>167</v>
      </c>
      <c r="L1" t="s">
        <v>168</v>
      </c>
      <c r="M1" t="s">
        <v>165</v>
      </c>
    </row>
    <row r="2" spans="1:13" x14ac:dyDescent="0.25">
      <c r="A2">
        <v>0</v>
      </c>
      <c r="B2" t="s">
        <v>199</v>
      </c>
      <c r="C2" t="s">
        <v>145</v>
      </c>
      <c r="D2" t="s">
        <v>147</v>
      </c>
      <c r="E2">
        <v>59</v>
      </c>
      <c r="F2">
        <f>COUNTIF(G2:M2,"&gt;0")</f>
        <v>7</v>
      </c>
      <c r="G2">
        <v>1</v>
      </c>
      <c r="H2">
        <v>9</v>
      </c>
      <c r="I2">
        <v>9</v>
      </c>
      <c r="J2">
        <v>5</v>
      </c>
      <c r="K2">
        <v>27</v>
      </c>
      <c r="L2">
        <v>5</v>
      </c>
      <c r="M2">
        <v>3</v>
      </c>
    </row>
    <row r="3" spans="1:13" x14ac:dyDescent="0.25">
      <c r="A3">
        <v>0</v>
      </c>
      <c r="B3" t="s">
        <v>199</v>
      </c>
      <c r="C3" t="s">
        <v>137</v>
      </c>
      <c r="D3" t="s">
        <v>22</v>
      </c>
      <c r="E3">
        <v>62</v>
      </c>
      <c r="F3" s="35">
        <f t="shared" ref="F3:F19" si="0">COUNTIF(G3:M3,"&gt;0")</f>
        <v>6</v>
      </c>
      <c r="G3">
        <v>1</v>
      </c>
      <c r="H3">
        <v>10</v>
      </c>
      <c r="I3">
        <v>14</v>
      </c>
      <c r="J3">
        <v>12</v>
      </c>
      <c r="K3">
        <v>19</v>
      </c>
      <c r="L3">
        <v>6</v>
      </c>
      <c r="M3">
        <v>0</v>
      </c>
    </row>
    <row r="4" spans="1:13" x14ac:dyDescent="0.25">
      <c r="A4">
        <v>0</v>
      </c>
      <c r="B4" t="s">
        <v>199</v>
      </c>
      <c r="C4" t="s">
        <v>138</v>
      </c>
      <c r="D4" t="s">
        <v>139</v>
      </c>
      <c r="E4">
        <v>83</v>
      </c>
      <c r="F4" s="35">
        <f t="shared" si="0"/>
        <v>7</v>
      </c>
      <c r="G4">
        <v>4</v>
      </c>
      <c r="H4">
        <v>12</v>
      </c>
      <c r="I4">
        <v>13</v>
      </c>
      <c r="J4">
        <v>12</v>
      </c>
      <c r="K4">
        <v>30</v>
      </c>
      <c r="L4">
        <v>4</v>
      </c>
      <c r="M4">
        <v>8</v>
      </c>
    </row>
    <row r="5" spans="1:13" x14ac:dyDescent="0.25">
      <c r="A5">
        <v>0</v>
      </c>
      <c r="B5" t="s">
        <v>200</v>
      </c>
      <c r="C5" t="s">
        <v>141</v>
      </c>
      <c r="D5" t="s">
        <v>142</v>
      </c>
      <c r="E5">
        <v>416</v>
      </c>
      <c r="F5" s="35">
        <f t="shared" si="0"/>
        <v>6</v>
      </c>
      <c r="G5">
        <v>0</v>
      </c>
      <c r="H5">
        <v>298</v>
      </c>
      <c r="I5">
        <v>42</v>
      </c>
      <c r="J5">
        <v>14</v>
      </c>
      <c r="K5">
        <v>49</v>
      </c>
      <c r="L5">
        <v>11</v>
      </c>
      <c r="M5">
        <v>2</v>
      </c>
    </row>
    <row r="6" spans="1:13" x14ac:dyDescent="0.25">
      <c r="A6">
        <v>0</v>
      </c>
      <c r="B6" t="s">
        <v>200</v>
      </c>
      <c r="C6" t="s">
        <v>135</v>
      </c>
      <c r="D6" t="s">
        <v>17</v>
      </c>
      <c r="E6">
        <v>748</v>
      </c>
      <c r="F6" s="35">
        <f t="shared" si="0"/>
        <v>5</v>
      </c>
      <c r="G6">
        <v>0</v>
      </c>
      <c r="H6">
        <v>587</v>
      </c>
      <c r="I6">
        <v>6</v>
      </c>
      <c r="J6">
        <v>8</v>
      </c>
      <c r="K6">
        <v>122</v>
      </c>
      <c r="L6">
        <v>25</v>
      </c>
      <c r="M6">
        <v>0</v>
      </c>
    </row>
    <row r="7" spans="1:13" x14ac:dyDescent="0.25">
      <c r="A7">
        <v>0</v>
      </c>
      <c r="B7" t="s">
        <v>200</v>
      </c>
      <c r="C7" t="s">
        <v>148</v>
      </c>
      <c r="D7" t="s">
        <v>169</v>
      </c>
      <c r="E7">
        <v>641</v>
      </c>
      <c r="F7" s="35">
        <f t="shared" si="0"/>
        <v>6</v>
      </c>
      <c r="G7">
        <v>2</v>
      </c>
      <c r="H7">
        <v>547</v>
      </c>
      <c r="I7">
        <v>3</v>
      </c>
      <c r="J7">
        <v>5</v>
      </c>
      <c r="K7">
        <v>47</v>
      </c>
      <c r="L7">
        <v>37</v>
      </c>
      <c r="M7">
        <v>0</v>
      </c>
    </row>
    <row r="8" spans="1:13" x14ac:dyDescent="0.25">
      <c r="A8">
        <v>0</v>
      </c>
      <c r="B8" t="s">
        <v>201</v>
      </c>
      <c r="C8" t="s">
        <v>160</v>
      </c>
      <c r="D8" t="s">
        <v>68</v>
      </c>
      <c r="E8">
        <v>257</v>
      </c>
      <c r="F8" s="35">
        <f t="shared" si="0"/>
        <v>7</v>
      </c>
      <c r="G8">
        <v>7</v>
      </c>
      <c r="H8">
        <v>6</v>
      </c>
      <c r="I8">
        <v>76</v>
      </c>
      <c r="J8">
        <v>10</v>
      </c>
      <c r="K8">
        <v>133</v>
      </c>
      <c r="L8">
        <v>16</v>
      </c>
      <c r="M8">
        <v>9</v>
      </c>
    </row>
    <row r="9" spans="1:13" x14ac:dyDescent="0.25">
      <c r="A9">
        <v>0</v>
      </c>
      <c r="B9" t="s">
        <v>201</v>
      </c>
      <c r="C9" t="s">
        <v>159</v>
      </c>
      <c r="D9" t="s">
        <v>9</v>
      </c>
      <c r="E9">
        <v>175</v>
      </c>
      <c r="F9" s="35">
        <f t="shared" si="0"/>
        <v>7</v>
      </c>
      <c r="G9">
        <v>2</v>
      </c>
      <c r="H9">
        <v>7</v>
      </c>
      <c r="I9">
        <v>32</v>
      </c>
      <c r="J9">
        <v>15</v>
      </c>
      <c r="K9">
        <v>115</v>
      </c>
      <c r="L9">
        <v>3</v>
      </c>
      <c r="M9">
        <v>1</v>
      </c>
    </row>
    <row r="10" spans="1:13" x14ac:dyDescent="0.25">
      <c r="A10">
        <v>0</v>
      </c>
      <c r="B10" t="s">
        <v>201</v>
      </c>
      <c r="C10" t="s">
        <v>158</v>
      </c>
      <c r="D10" t="s">
        <v>85</v>
      </c>
      <c r="E10">
        <v>105</v>
      </c>
      <c r="F10" s="35">
        <f t="shared" si="0"/>
        <v>7</v>
      </c>
      <c r="G10">
        <v>5</v>
      </c>
      <c r="H10">
        <v>2</v>
      </c>
      <c r="I10">
        <v>51</v>
      </c>
      <c r="J10">
        <v>6</v>
      </c>
      <c r="K10">
        <v>31</v>
      </c>
      <c r="L10">
        <v>7</v>
      </c>
      <c r="M10">
        <v>3</v>
      </c>
    </row>
    <row r="11" spans="1:13" x14ac:dyDescent="0.25">
      <c r="A11">
        <v>1</v>
      </c>
      <c r="B11" t="s">
        <v>199</v>
      </c>
      <c r="C11" t="s">
        <v>145</v>
      </c>
      <c r="D11" t="s">
        <v>97</v>
      </c>
      <c r="E11">
        <v>121</v>
      </c>
      <c r="F11" s="35">
        <f t="shared" si="0"/>
        <v>6</v>
      </c>
      <c r="G11">
        <v>0</v>
      </c>
      <c r="H11">
        <v>53</v>
      </c>
      <c r="I11">
        <v>7</v>
      </c>
      <c r="J11">
        <v>3</v>
      </c>
      <c r="K11">
        <v>47</v>
      </c>
      <c r="L11">
        <v>3</v>
      </c>
      <c r="M11">
        <v>8</v>
      </c>
    </row>
    <row r="12" spans="1:13" x14ac:dyDescent="0.25">
      <c r="A12">
        <v>1</v>
      </c>
      <c r="B12" t="s">
        <v>199</v>
      </c>
      <c r="C12" t="s">
        <v>137</v>
      </c>
      <c r="D12" t="s">
        <v>21</v>
      </c>
      <c r="E12">
        <v>402</v>
      </c>
      <c r="F12" s="35">
        <f t="shared" si="0"/>
        <v>7</v>
      </c>
      <c r="G12">
        <v>3</v>
      </c>
      <c r="H12">
        <v>240</v>
      </c>
      <c r="I12">
        <v>34</v>
      </c>
      <c r="J12">
        <v>14</v>
      </c>
      <c r="K12">
        <v>86</v>
      </c>
      <c r="L12">
        <v>21</v>
      </c>
      <c r="M12">
        <v>4</v>
      </c>
    </row>
    <row r="13" spans="1:13" x14ac:dyDescent="0.25">
      <c r="A13">
        <v>1</v>
      </c>
      <c r="B13" t="s">
        <v>199</v>
      </c>
      <c r="C13" t="s">
        <v>138</v>
      </c>
      <c r="D13" t="s">
        <v>49</v>
      </c>
      <c r="E13">
        <v>56</v>
      </c>
      <c r="F13" s="35">
        <f t="shared" si="0"/>
        <v>7</v>
      </c>
      <c r="G13">
        <v>2</v>
      </c>
      <c r="H13">
        <v>13</v>
      </c>
      <c r="I13">
        <v>7</v>
      </c>
      <c r="J13">
        <v>3</v>
      </c>
      <c r="K13">
        <v>22</v>
      </c>
      <c r="L13">
        <v>6</v>
      </c>
      <c r="M13">
        <v>3</v>
      </c>
    </row>
    <row r="14" spans="1:13" x14ac:dyDescent="0.25">
      <c r="A14">
        <v>1</v>
      </c>
      <c r="B14" t="s">
        <v>200</v>
      </c>
      <c r="C14" t="s">
        <v>141</v>
      </c>
      <c r="D14" t="s">
        <v>144</v>
      </c>
      <c r="E14">
        <v>143</v>
      </c>
      <c r="F14" s="35">
        <f t="shared" si="0"/>
        <v>7</v>
      </c>
      <c r="G14">
        <v>4</v>
      </c>
      <c r="H14">
        <v>5</v>
      </c>
      <c r="I14">
        <v>15</v>
      </c>
      <c r="J14">
        <v>10</v>
      </c>
      <c r="K14">
        <v>101</v>
      </c>
      <c r="L14">
        <v>7</v>
      </c>
      <c r="M14">
        <v>1</v>
      </c>
    </row>
    <row r="15" spans="1:13" x14ac:dyDescent="0.25">
      <c r="A15">
        <v>1</v>
      </c>
      <c r="B15" t="s">
        <v>200</v>
      </c>
      <c r="C15" t="s">
        <v>135</v>
      </c>
      <c r="D15" t="s">
        <v>19</v>
      </c>
      <c r="E15">
        <v>125</v>
      </c>
      <c r="F15" s="35">
        <f t="shared" si="0"/>
        <v>7</v>
      </c>
      <c r="G15">
        <v>4</v>
      </c>
      <c r="H15">
        <v>8</v>
      </c>
      <c r="I15">
        <v>13</v>
      </c>
      <c r="J15">
        <v>24</v>
      </c>
      <c r="K15">
        <v>73</v>
      </c>
      <c r="L15">
        <v>1</v>
      </c>
      <c r="M15">
        <v>2</v>
      </c>
    </row>
    <row r="16" spans="1:13" x14ac:dyDescent="0.25">
      <c r="A16">
        <v>1</v>
      </c>
      <c r="B16" t="s">
        <v>200</v>
      </c>
      <c r="C16" t="s">
        <v>148</v>
      </c>
      <c r="D16" t="s">
        <v>78</v>
      </c>
      <c r="E16">
        <v>83</v>
      </c>
      <c r="F16" s="35">
        <f t="shared" si="0"/>
        <v>5</v>
      </c>
      <c r="G16">
        <v>0</v>
      </c>
      <c r="H16">
        <v>3</v>
      </c>
      <c r="I16">
        <v>15</v>
      </c>
      <c r="J16">
        <v>6</v>
      </c>
      <c r="K16">
        <v>54</v>
      </c>
      <c r="L16">
        <v>5</v>
      </c>
      <c r="M16">
        <v>0</v>
      </c>
    </row>
    <row r="17" spans="1:13" x14ac:dyDescent="0.25">
      <c r="A17">
        <v>1</v>
      </c>
      <c r="B17" t="s">
        <v>201</v>
      </c>
      <c r="C17" t="s">
        <v>160</v>
      </c>
      <c r="D17" t="s">
        <v>69</v>
      </c>
      <c r="E17">
        <v>193</v>
      </c>
      <c r="F17" s="35">
        <f t="shared" si="0"/>
        <v>6</v>
      </c>
      <c r="G17">
        <v>4</v>
      </c>
      <c r="H17">
        <v>37</v>
      </c>
      <c r="I17">
        <v>25</v>
      </c>
      <c r="J17">
        <v>23</v>
      </c>
      <c r="K17">
        <v>93</v>
      </c>
      <c r="L17">
        <v>11</v>
      </c>
      <c r="M17">
        <v>0</v>
      </c>
    </row>
    <row r="18" spans="1:13" x14ac:dyDescent="0.25">
      <c r="A18">
        <v>1</v>
      </c>
      <c r="B18" t="s">
        <v>201</v>
      </c>
      <c r="C18" t="s">
        <v>159</v>
      </c>
      <c r="D18" t="s">
        <v>10</v>
      </c>
      <c r="E18">
        <v>67</v>
      </c>
      <c r="F18" s="35">
        <f t="shared" si="0"/>
        <v>6</v>
      </c>
      <c r="G18">
        <v>1</v>
      </c>
      <c r="H18">
        <v>11</v>
      </c>
      <c r="I18">
        <v>1</v>
      </c>
      <c r="J18">
        <v>16</v>
      </c>
      <c r="K18">
        <v>35</v>
      </c>
      <c r="L18">
        <v>3</v>
      </c>
      <c r="M18">
        <v>0</v>
      </c>
    </row>
    <row r="19" spans="1:13" x14ac:dyDescent="0.25">
      <c r="A19">
        <v>1</v>
      </c>
      <c r="B19" t="s">
        <v>201</v>
      </c>
      <c r="C19" t="s">
        <v>158</v>
      </c>
      <c r="D19" t="s">
        <v>82</v>
      </c>
      <c r="E19">
        <v>100</v>
      </c>
      <c r="F19" s="35">
        <f t="shared" si="0"/>
        <v>7</v>
      </c>
      <c r="G19">
        <v>1</v>
      </c>
      <c r="H19">
        <v>3</v>
      </c>
      <c r="I19">
        <v>10</v>
      </c>
      <c r="J19">
        <v>11</v>
      </c>
      <c r="K19">
        <v>64</v>
      </c>
      <c r="L19">
        <v>5</v>
      </c>
      <c r="M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D841-762E-46A6-9E60-2BD33260D91E}">
  <dimension ref="A1:M7"/>
  <sheetViews>
    <sheetView workbookViewId="0">
      <selection activeCell="D5" sqref="D5"/>
    </sheetView>
  </sheetViews>
  <sheetFormatPr defaultRowHeight="15" x14ac:dyDescent="0.25"/>
  <cols>
    <col min="5" max="6" width="9.140625" style="35"/>
    <col min="13" max="13" width="9.140625" style="35"/>
  </cols>
  <sheetData>
    <row r="1" spans="1:13" x14ac:dyDescent="0.25">
      <c r="A1" t="s">
        <v>171</v>
      </c>
      <c r="B1" t="s">
        <v>170</v>
      </c>
      <c r="C1" t="s">
        <v>2</v>
      </c>
      <c r="D1" t="s">
        <v>5</v>
      </c>
      <c r="E1" s="35" t="s">
        <v>195</v>
      </c>
      <c r="F1" s="35" t="s">
        <v>202</v>
      </c>
      <c r="G1" t="s">
        <v>208</v>
      </c>
      <c r="H1" t="s">
        <v>207</v>
      </c>
      <c r="I1" t="s">
        <v>211</v>
      </c>
      <c r="J1" t="s">
        <v>209</v>
      </c>
      <c r="K1" t="s">
        <v>210</v>
      </c>
      <c r="L1" t="s">
        <v>206</v>
      </c>
      <c r="M1" s="35" t="s">
        <v>192</v>
      </c>
    </row>
    <row r="2" spans="1:13" x14ac:dyDescent="0.25">
      <c r="A2">
        <v>0</v>
      </c>
      <c r="B2" t="s">
        <v>200</v>
      </c>
      <c r="C2" t="s">
        <v>141</v>
      </c>
      <c r="D2" t="s">
        <v>142</v>
      </c>
      <c r="E2" s="35">
        <v>3</v>
      </c>
      <c r="F2" s="35">
        <f>COUNTIF(G2:L2,"&gt;0")</f>
        <v>2</v>
      </c>
      <c r="G2">
        <v>1</v>
      </c>
      <c r="H2">
        <v>2</v>
      </c>
      <c r="I2">
        <v>0</v>
      </c>
      <c r="J2">
        <v>0</v>
      </c>
      <c r="K2">
        <v>0</v>
      </c>
      <c r="L2">
        <v>0</v>
      </c>
      <c r="M2" s="35">
        <v>0</v>
      </c>
    </row>
    <row r="3" spans="1:13" x14ac:dyDescent="0.25">
      <c r="A3">
        <v>0</v>
      </c>
      <c r="B3" t="s">
        <v>200</v>
      </c>
      <c r="C3" t="s">
        <v>135</v>
      </c>
      <c r="D3" t="s">
        <v>17</v>
      </c>
      <c r="E3" s="35">
        <v>0</v>
      </c>
      <c r="F3" s="35">
        <f t="shared" ref="F3:F7" si="0">COUNTIF(G3:L3,"&gt;0")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5">
        <v>0</v>
      </c>
    </row>
    <row r="4" spans="1:13" x14ac:dyDescent="0.25">
      <c r="A4">
        <v>0</v>
      </c>
      <c r="B4" t="s">
        <v>200</v>
      </c>
      <c r="C4" t="s">
        <v>148</v>
      </c>
      <c r="D4" t="s">
        <v>169</v>
      </c>
      <c r="E4" s="35">
        <v>2</v>
      </c>
      <c r="F4" s="35">
        <f t="shared" si="0"/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 s="35">
        <v>0</v>
      </c>
    </row>
    <row r="5" spans="1:13" x14ac:dyDescent="0.25">
      <c r="A5">
        <v>1</v>
      </c>
      <c r="B5" t="s">
        <v>200</v>
      </c>
      <c r="C5" t="s">
        <v>141</v>
      </c>
      <c r="D5" t="s">
        <v>144</v>
      </c>
      <c r="E5" s="35">
        <v>10</v>
      </c>
      <c r="F5" s="35">
        <f t="shared" si="0"/>
        <v>3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 s="35">
        <v>7</v>
      </c>
    </row>
    <row r="6" spans="1:13" x14ac:dyDescent="0.25">
      <c r="A6">
        <v>1</v>
      </c>
      <c r="B6" t="s">
        <v>200</v>
      </c>
      <c r="C6" t="s">
        <v>135</v>
      </c>
      <c r="D6" t="s">
        <v>19</v>
      </c>
      <c r="E6" s="35">
        <v>44</v>
      </c>
      <c r="F6" s="35">
        <f t="shared" si="0"/>
        <v>4</v>
      </c>
      <c r="G6">
        <v>0</v>
      </c>
      <c r="H6">
        <v>24</v>
      </c>
      <c r="I6">
        <v>0</v>
      </c>
      <c r="J6">
        <v>3</v>
      </c>
      <c r="K6">
        <v>1</v>
      </c>
      <c r="L6">
        <v>16</v>
      </c>
      <c r="M6" s="35">
        <v>0</v>
      </c>
    </row>
    <row r="7" spans="1:13" x14ac:dyDescent="0.25">
      <c r="A7">
        <v>1</v>
      </c>
      <c r="B7" t="s">
        <v>200</v>
      </c>
      <c r="C7" t="s">
        <v>148</v>
      </c>
      <c r="D7" t="s">
        <v>78</v>
      </c>
      <c r="E7" s="35">
        <v>30</v>
      </c>
      <c r="F7" s="35">
        <f t="shared" si="0"/>
        <v>5</v>
      </c>
      <c r="G7">
        <v>0</v>
      </c>
      <c r="H7">
        <v>13</v>
      </c>
      <c r="I7">
        <v>3</v>
      </c>
      <c r="J7">
        <v>3</v>
      </c>
      <c r="K7">
        <v>3</v>
      </c>
      <c r="L7">
        <v>8</v>
      </c>
      <c r="M7" s="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5F5D-24FE-4A4B-A65C-B505683A12BE}">
  <dimension ref="A3:M11"/>
  <sheetViews>
    <sheetView workbookViewId="0">
      <selection activeCell="M10" sqref="A4:M1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25.42578125" customWidth="1"/>
    <col min="4" max="4" width="15.140625" bestFit="1" customWidth="1"/>
    <col min="5" max="12" width="10" bestFit="1" customWidth="1"/>
    <col min="13" max="13" width="11.28515625" bestFit="1" customWidth="1"/>
  </cols>
  <sheetData>
    <row r="3" spans="1:13" x14ac:dyDescent="0.25">
      <c r="A3" s="18" t="s">
        <v>213</v>
      </c>
      <c r="E3" s="18" t="s">
        <v>3</v>
      </c>
    </row>
    <row r="4" spans="1:13" x14ac:dyDescent="0.25">
      <c r="A4" s="18" t="s">
        <v>171</v>
      </c>
      <c r="B4" s="18" t="s">
        <v>170</v>
      </c>
      <c r="C4" s="18" t="s">
        <v>2</v>
      </c>
      <c r="D4" s="18" t="s">
        <v>5</v>
      </c>
      <c r="E4" s="35" t="s">
        <v>208</v>
      </c>
      <c r="F4" s="35" t="s">
        <v>207</v>
      </c>
      <c r="G4" s="35" t="s">
        <v>211</v>
      </c>
      <c r="H4" s="35" t="s">
        <v>209</v>
      </c>
      <c r="I4" s="35" t="s">
        <v>210</v>
      </c>
      <c r="J4" s="35" t="s">
        <v>192</v>
      </c>
      <c r="K4" s="35" t="s">
        <v>206</v>
      </c>
      <c r="L4" s="35" t="s">
        <v>214</v>
      </c>
      <c r="M4" s="35" t="s">
        <v>133</v>
      </c>
    </row>
    <row r="5" spans="1:13" x14ac:dyDescent="0.25">
      <c r="A5" s="35">
        <v>0</v>
      </c>
      <c r="B5" s="35" t="s">
        <v>200</v>
      </c>
      <c r="C5" s="35" t="s">
        <v>141</v>
      </c>
      <c r="D5" s="35" t="s">
        <v>142</v>
      </c>
      <c r="E5" s="19">
        <v>1</v>
      </c>
      <c r="F5" s="19">
        <v>2</v>
      </c>
      <c r="G5" s="19"/>
      <c r="H5" s="19"/>
      <c r="I5" s="19"/>
      <c r="J5" s="19"/>
      <c r="K5" s="19"/>
      <c r="L5" s="19">
        <v>0</v>
      </c>
      <c r="M5" s="19">
        <v>3</v>
      </c>
    </row>
    <row r="6" spans="1:13" x14ac:dyDescent="0.25">
      <c r="A6" s="35">
        <v>0</v>
      </c>
      <c r="B6" s="35" t="s">
        <v>200</v>
      </c>
      <c r="C6" s="35" t="s">
        <v>135</v>
      </c>
      <c r="D6" s="35" t="s">
        <v>17</v>
      </c>
      <c r="E6" s="19"/>
      <c r="F6" s="19">
        <v>0</v>
      </c>
      <c r="G6" s="19"/>
      <c r="H6" s="19">
        <v>0</v>
      </c>
      <c r="I6" s="19"/>
      <c r="J6" s="19"/>
      <c r="K6" s="19">
        <v>0</v>
      </c>
      <c r="L6" s="19">
        <v>0</v>
      </c>
      <c r="M6" s="19">
        <v>0</v>
      </c>
    </row>
    <row r="7" spans="1:13" x14ac:dyDescent="0.25">
      <c r="A7" s="35">
        <v>0</v>
      </c>
      <c r="B7" s="35" t="s">
        <v>200</v>
      </c>
      <c r="C7" s="35" t="s">
        <v>148</v>
      </c>
      <c r="D7" s="35" t="s">
        <v>169</v>
      </c>
      <c r="E7" s="19"/>
      <c r="F7" s="19"/>
      <c r="G7" s="19"/>
      <c r="H7" s="19"/>
      <c r="I7" s="19"/>
      <c r="J7" s="19"/>
      <c r="K7" s="19">
        <v>2</v>
      </c>
      <c r="L7" s="19"/>
      <c r="M7" s="19">
        <v>2</v>
      </c>
    </row>
    <row r="8" spans="1:13" x14ac:dyDescent="0.25">
      <c r="A8" s="35">
        <v>1</v>
      </c>
      <c r="B8" s="35" t="s">
        <v>200</v>
      </c>
      <c r="C8" s="35" t="s">
        <v>141</v>
      </c>
      <c r="D8" s="35" t="s">
        <v>144</v>
      </c>
      <c r="E8" s="19"/>
      <c r="F8" s="19">
        <v>1</v>
      </c>
      <c r="G8" s="19"/>
      <c r="H8" s="19"/>
      <c r="I8" s="19">
        <v>1</v>
      </c>
      <c r="J8" s="19">
        <v>7</v>
      </c>
      <c r="K8" s="19">
        <v>1</v>
      </c>
      <c r="L8" s="19"/>
      <c r="M8" s="19">
        <v>10</v>
      </c>
    </row>
    <row r="9" spans="1:13" x14ac:dyDescent="0.25">
      <c r="A9" s="35">
        <v>1</v>
      </c>
      <c r="B9" s="35" t="s">
        <v>200</v>
      </c>
      <c r="C9" s="35" t="s">
        <v>135</v>
      </c>
      <c r="D9" s="35" t="s">
        <v>19</v>
      </c>
      <c r="E9" s="19"/>
      <c r="F9" s="19">
        <v>24</v>
      </c>
      <c r="G9" s="19"/>
      <c r="H9" s="19">
        <v>3</v>
      </c>
      <c r="I9" s="19">
        <v>1</v>
      </c>
      <c r="J9" s="19"/>
      <c r="K9" s="19">
        <v>16</v>
      </c>
      <c r="L9" s="19"/>
      <c r="M9" s="19">
        <v>44</v>
      </c>
    </row>
    <row r="10" spans="1:13" x14ac:dyDescent="0.25">
      <c r="A10" s="35">
        <v>1</v>
      </c>
      <c r="B10" s="35" t="s">
        <v>200</v>
      </c>
      <c r="C10" s="35" t="s">
        <v>148</v>
      </c>
      <c r="D10" s="35" t="s">
        <v>78</v>
      </c>
      <c r="E10" s="19"/>
      <c r="F10" s="19">
        <v>13</v>
      </c>
      <c r="G10" s="19">
        <v>3</v>
      </c>
      <c r="H10" s="19">
        <v>3</v>
      </c>
      <c r="I10" s="19">
        <v>3</v>
      </c>
      <c r="J10" s="19"/>
      <c r="K10" s="19">
        <v>8</v>
      </c>
      <c r="L10" s="19"/>
      <c r="M10" s="19">
        <v>30</v>
      </c>
    </row>
    <row r="11" spans="1:13" x14ac:dyDescent="0.25">
      <c r="A11" s="35" t="s">
        <v>133</v>
      </c>
      <c r="E11" s="19">
        <v>1</v>
      </c>
      <c r="F11" s="19">
        <v>40</v>
      </c>
      <c r="G11" s="19">
        <v>3</v>
      </c>
      <c r="H11" s="19">
        <v>6</v>
      </c>
      <c r="I11" s="19">
        <v>5</v>
      </c>
      <c r="J11" s="19">
        <v>7</v>
      </c>
      <c r="K11" s="19">
        <v>27</v>
      </c>
      <c r="L11" s="19">
        <v>0</v>
      </c>
      <c r="M11" s="19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zoomScaleNormal="100" workbookViewId="0">
      <selection activeCell="D1" sqref="D1:D1048576"/>
    </sheetView>
  </sheetViews>
  <sheetFormatPr defaultColWidth="11.42578125" defaultRowHeight="15" x14ac:dyDescent="0.25"/>
  <cols>
    <col min="2" max="2" width="14.7109375" style="35" customWidth="1"/>
    <col min="3" max="3" width="30.42578125" customWidth="1"/>
    <col min="5" max="5" width="19.5703125" customWidth="1"/>
    <col min="6" max="7" width="19.5703125" style="35" customWidth="1"/>
  </cols>
  <sheetData>
    <row r="1" spans="1:10" x14ac:dyDescent="0.25">
      <c r="A1" s="1" t="s">
        <v>0</v>
      </c>
      <c r="B1" s="1" t="s">
        <v>170</v>
      </c>
      <c r="C1" s="1" t="s">
        <v>2</v>
      </c>
      <c r="D1" s="1" t="s">
        <v>5</v>
      </c>
      <c r="E1" s="1" t="s">
        <v>212</v>
      </c>
      <c r="F1" s="1" t="s">
        <v>3</v>
      </c>
      <c r="G1" s="1" t="s">
        <v>171</v>
      </c>
      <c r="H1" s="1" t="s">
        <v>7</v>
      </c>
      <c r="I1" s="1" t="s">
        <v>1</v>
      </c>
    </row>
    <row r="2" spans="1:10" x14ac:dyDescent="0.25">
      <c r="A2" s="35">
        <v>1</v>
      </c>
      <c r="B2" s="35" t="s">
        <v>200</v>
      </c>
      <c r="C2" s="3" t="s">
        <v>141</v>
      </c>
      <c r="D2" s="35" t="s">
        <v>142</v>
      </c>
      <c r="E2" s="35" t="s">
        <v>109</v>
      </c>
      <c r="F2" s="35" t="s">
        <v>208</v>
      </c>
      <c r="G2" s="35">
        <v>0</v>
      </c>
      <c r="H2" s="35">
        <v>1</v>
      </c>
      <c r="I2" s="35"/>
    </row>
    <row r="3" spans="1:10" x14ac:dyDescent="0.25">
      <c r="A3" s="35">
        <v>1</v>
      </c>
      <c r="B3" s="35" t="s">
        <v>200</v>
      </c>
      <c r="C3" s="3" t="s">
        <v>141</v>
      </c>
      <c r="D3" s="35" t="s">
        <v>142</v>
      </c>
      <c r="E3" s="35" t="s">
        <v>108</v>
      </c>
      <c r="F3" s="35" t="s">
        <v>207</v>
      </c>
      <c r="G3" s="35">
        <v>0</v>
      </c>
      <c r="H3" s="35">
        <v>2</v>
      </c>
      <c r="I3" s="35"/>
    </row>
    <row r="4" spans="1:10" x14ac:dyDescent="0.25">
      <c r="A4">
        <v>1</v>
      </c>
      <c r="B4" s="35" t="s">
        <v>200</v>
      </c>
      <c r="C4" s="3" t="s">
        <v>141</v>
      </c>
      <c r="D4" s="35" t="s">
        <v>144</v>
      </c>
      <c r="E4" t="s">
        <v>108</v>
      </c>
      <c r="F4" s="35" t="s">
        <v>207</v>
      </c>
      <c r="G4" s="35">
        <v>1</v>
      </c>
      <c r="H4">
        <v>1</v>
      </c>
    </row>
    <row r="5" spans="1:10" x14ac:dyDescent="0.25">
      <c r="A5" s="2">
        <v>1</v>
      </c>
      <c r="B5" s="35" t="s">
        <v>200</v>
      </c>
      <c r="C5" s="3" t="s">
        <v>141</v>
      </c>
      <c r="D5" s="2" t="s">
        <v>144</v>
      </c>
      <c r="E5" s="2" t="s">
        <v>107</v>
      </c>
      <c r="F5" s="36" t="s">
        <v>206</v>
      </c>
      <c r="G5" s="35">
        <v>1</v>
      </c>
      <c r="H5" s="2">
        <v>1</v>
      </c>
    </row>
    <row r="6" spans="1:10" x14ac:dyDescent="0.25">
      <c r="A6" s="2">
        <v>1</v>
      </c>
      <c r="B6" s="35" t="s">
        <v>200</v>
      </c>
      <c r="C6" s="3" t="s">
        <v>141</v>
      </c>
      <c r="D6" s="35" t="s">
        <v>144</v>
      </c>
      <c r="E6" s="2" t="s">
        <v>106</v>
      </c>
      <c r="F6" s="36" t="s">
        <v>192</v>
      </c>
      <c r="G6" s="35">
        <v>1</v>
      </c>
      <c r="H6" s="2">
        <v>4</v>
      </c>
    </row>
    <row r="7" spans="1:10" x14ac:dyDescent="0.25">
      <c r="A7" s="37">
        <v>2</v>
      </c>
      <c r="B7" s="35" t="s">
        <v>200</v>
      </c>
      <c r="C7" s="3" t="s">
        <v>141</v>
      </c>
      <c r="D7" s="36" t="s">
        <v>142</v>
      </c>
      <c r="E7" s="36" t="s">
        <v>118</v>
      </c>
      <c r="F7" s="36"/>
      <c r="G7" s="35">
        <v>0</v>
      </c>
      <c r="H7" s="36">
        <v>0</v>
      </c>
      <c r="I7" s="36"/>
    </row>
    <row r="8" spans="1:10" x14ac:dyDescent="0.25">
      <c r="A8" s="37">
        <v>2</v>
      </c>
      <c r="B8" s="35" t="s">
        <v>200</v>
      </c>
      <c r="C8" s="3" t="s">
        <v>141</v>
      </c>
      <c r="D8" s="36" t="s">
        <v>144</v>
      </c>
      <c r="E8" s="36" t="s">
        <v>131</v>
      </c>
      <c r="F8" s="36" t="s">
        <v>210</v>
      </c>
      <c r="G8" s="35">
        <v>1</v>
      </c>
      <c r="H8" s="36">
        <v>1</v>
      </c>
      <c r="I8" s="36"/>
      <c r="J8" s="35"/>
    </row>
    <row r="9" spans="1:10" x14ac:dyDescent="0.25">
      <c r="A9" s="37">
        <v>2</v>
      </c>
      <c r="B9" s="35" t="s">
        <v>200</v>
      </c>
      <c r="C9" s="3" t="s">
        <v>141</v>
      </c>
      <c r="D9" s="36" t="s">
        <v>144</v>
      </c>
      <c r="E9" s="36" t="s">
        <v>117</v>
      </c>
      <c r="F9" s="36" t="s">
        <v>192</v>
      </c>
      <c r="G9" s="35">
        <v>1</v>
      </c>
      <c r="H9" s="36">
        <v>3</v>
      </c>
      <c r="I9" s="36" t="s">
        <v>132</v>
      </c>
    </row>
    <row r="10" spans="1:10" x14ac:dyDescent="0.25">
      <c r="A10" s="2">
        <v>4</v>
      </c>
      <c r="B10" s="35" t="s">
        <v>200</v>
      </c>
      <c r="C10" s="35" t="s">
        <v>135</v>
      </c>
      <c r="D10" s="2" t="s">
        <v>17</v>
      </c>
      <c r="E10" s="2" t="s">
        <v>44</v>
      </c>
      <c r="F10" s="35" t="s">
        <v>207</v>
      </c>
      <c r="G10" s="35">
        <v>0</v>
      </c>
      <c r="H10" s="2">
        <v>0</v>
      </c>
    </row>
    <row r="11" spans="1:10" x14ac:dyDescent="0.25">
      <c r="A11" s="2">
        <v>4</v>
      </c>
      <c r="B11" s="35" t="s">
        <v>200</v>
      </c>
      <c r="C11" s="35" t="s">
        <v>135</v>
      </c>
      <c r="D11" s="35" t="s">
        <v>19</v>
      </c>
      <c r="E11" s="2" t="s">
        <v>44</v>
      </c>
      <c r="F11" s="35" t="s">
        <v>207</v>
      </c>
      <c r="G11" s="35">
        <v>1</v>
      </c>
      <c r="H11" s="2">
        <v>5</v>
      </c>
    </row>
    <row r="12" spans="1:10" x14ac:dyDescent="0.25">
      <c r="A12" s="2">
        <v>4</v>
      </c>
      <c r="B12" s="35" t="s">
        <v>200</v>
      </c>
      <c r="C12" s="35" t="s">
        <v>135</v>
      </c>
      <c r="D12" s="35" t="s">
        <v>17</v>
      </c>
      <c r="E12" s="2" t="s">
        <v>43</v>
      </c>
      <c r="F12" s="35" t="s">
        <v>207</v>
      </c>
      <c r="G12" s="35">
        <v>0</v>
      </c>
      <c r="H12" s="2">
        <v>0</v>
      </c>
    </row>
    <row r="13" spans="1:10" x14ac:dyDescent="0.25">
      <c r="A13" s="2">
        <v>4</v>
      </c>
      <c r="B13" s="35" t="s">
        <v>200</v>
      </c>
      <c r="C13" s="35" t="s">
        <v>135</v>
      </c>
      <c r="D13" s="35" t="s">
        <v>19</v>
      </c>
      <c r="E13" s="2" t="s">
        <v>43</v>
      </c>
      <c r="F13" s="35" t="s">
        <v>207</v>
      </c>
      <c r="G13" s="35">
        <v>1</v>
      </c>
      <c r="H13" s="2">
        <v>5</v>
      </c>
    </row>
    <row r="14" spans="1:10" x14ac:dyDescent="0.25">
      <c r="A14" s="2">
        <v>4</v>
      </c>
      <c r="B14" s="35" t="s">
        <v>200</v>
      </c>
      <c r="C14" s="35" t="s">
        <v>135</v>
      </c>
      <c r="D14" s="35" t="s">
        <v>17</v>
      </c>
      <c r="E14" s="2" t="s">
        <v>45</v>
      </c>
      <c r="F14" s="35" t="s">
        <v>209</v>
      </c>
      <c r="G14" s="35">
        <v>0</v>
      </c>
      <c r="H14" s="2">
        <v>0</v>
      </c>
    </row>
    <row r="15" spans="1:10" x14ac:dyDescent="0.25">
      <c r="A15" s="35">
        <v>4</v>
      </c>
      <c r="B15" s="35" t="s">
        <v>200</v>
      </c>
      <c r="C15" s="35" t="s">
        <v>135</v>
      </c>
      <c r="D15" s="35" t="s">
        <v>19</v>
      </c>
      <c r="E15" s="35" t="s">
        <v>45</v>
      </c>
      <c r="F15" s="35" t="s">
        <v>209</v>
      </c>
      <c r="G15" s="35">
        <v>1</v>
      </c>
      <c r="H15" s="35">
        <v>1</v>
      </c>
      <c r="I15" s="35"/>
      <c r="J15" s="35"/>
    </row>
    <row r="16" spans="1:10" x14ac:dyDescent="0.25">
      <c r="A16" s="35">
        <v>4</v>
      </c>
      <c r="B16" s="35" t="s">
        <v>200</v>
      </c>
      <c r="C16" s="35" t="s">
        <v>135</v>
      </c>
      <c r="D16" s="35" t="s">
        <v>17</v>
      </c>
      <c r="E16" s="35" t="s">
        <v>46</v>
      </c>
      <c r="F16" s="35" t="s">
        <v>209</v>
      </c>
      <c r="G16" s="35">
        <v>0</v>
      </c>
      <c r="H16" s="35">
        <v>0</v>
      </c>
      <c r="I16" s="35"/>
      <c r="J16" s="35"/>
    </row>
    <row r="17" spans="1:10" x14ac:dyDescent="0.25">
      <c r="A17" s="35">
        <v>4</v>
      </c>
      <c r="B17" s="35" t="s">
        <v>200</v>
      </c>
      <c r="C17" s="35" t="s">
        <v>135</v>
      </c>
      <c r="D17" s="35" t="s">
        <v>19</v>
      </c>
      <c r="E17" s="35" t="s">
        <v>46</v>
      </c>
      <c r="F17" s="35" t="s">
        <v>209</v>
      </c>
      <c r="G17" s="35">
        <v>1</v>
      </c>
      <c r="H17" s="35">
        <v>2</v>
      </c>
      <c r="I17" s="35"/>
      <c r="J17" s="35"/>
    </row>
    <row r="18" spans="1:10" x14ac:dyDescent="0.25">
      <c r="A18" s="35">
        <v>4</v>
      </c>
      <c r="B18" s="35" t="s">
        <v>200</v>
      </c>
      <c r="C18" s="35" t="s">
        <v>135</v>
      </c>
      <c r="D18" s="35" t="s">
        <v>17</v>
      </c>
      <c r="E18" s="35" t="s">
        <v>28</v>
      </c>
      <c r="F18" s="36" t="s">
        <v>206</v>
      </c>
      <c r="G18" s="35">
        <v>0</v>
      </c>
      <c r="H18" s="35">
        <v>0</v>
      </c>
      <c r="I18" s="35"/>
      <c r="J18" s="35"/>
    </row>
    <row r="19" spans="1:10" x14ac:dyDescent="0.25">
      <c r="A19" s="35">
        <v>4</v>
      </c>
      <c r="B19" s="35" t="s">
        <v>200</v>
      </c>
      <c r="C19" s="35" t="s">
        <v>135</v>
      </c>
      <c r="D19" s="35" t="s">
        <v>19</v>
      </c>
      <c r="E19" s="35" t="s">
        <v>28</v>
      </c>
      <c r="F19" s="36" t="s">
        <v>206</v>
      </c>
      <c r="G19" s="35">
        <v>1</v>
      </c>
      <c r="H19" s="35">
        <v>10</v>
      </c>
      <c r="I19" s="35"/>
    </row>
    <row r="20" spans="1:10" x14ac:dyDescent="0.25">
      <c r="A20">
        <v>5</v>
      </c>
      <c r="B20" s="35" t="s">
        <v>200</v>
      </c>
      <c r="C20" s="35" t="s">
        <v>135</v>
      </c>
      <c r="D20" t="s">
        <v>19</v>
      </c>
      <c r="E20" t="s">
        <v>96</v>
      </c>
      <c r="F20" s="35" t="s">
        <v>207</v>
      </c>
      <c r="G20" s="35">
        <v>1</v>
      </c>
      <c r="H20">
        <v>8</v>
      </c>
    </row>
    <row r="21" spans="1:10" x14ac:dyDescent="0.25">
      <c r="A21">
        <v>5</v>
      </c>
      <c r="B21" s="35" t="s">
        <v>200</v>
      </c>
      <c r="C21" s="35" t="s">
        <v>135</v>
      </c>
      <c r="D21" t="s">
        <v>19</v>
      </c>
      <c r="E21" t="s">
        <v>95</v>
      </c>
      <c r="F21" s="35" t="s">
        <v>207</v>
      </c>
      <c r="G21" s="35">
        <v>1</v>
      </c>
      <c r="H21">
        <v>2</v>
      </c>
    </row>
    <row r="22" spans="1:10" x14ac:dyDescent="0.25">
      <c r="A22" s="35">
        <v>5</v>
      </c>
      <c r="B22" s="35" t="s">
        <v>200</v>
      </c>
      <c r="C22" s="35" t="s">
        <v>135</v>
      </c>
      <c r="D22" s="35" t="s">
        <v>19</v>
      </c>
      <c r="E22" s="35" t="s">
        <v>94</v>
      </c>
      <c r="F22" s="36" t="s">
        <v>210</v>
      </c>
      <c r="G22" s="35">
        <v>1</v>
      </c>
      <c r="H22" s="35">
        <v>1</v>
      </c>
      <c r="I22" s="35"/>
    </row>
    <row r="23" spans="1:10" x14ac:dyDescent="0.25">
      <c r="A23" s="35">
        <v>6</v>
      </c>
      <c r="B23" s="35" t="s">
        <v>200</v>
      </c>
      <c r="C23" s="35" t="s">
        <v>135</v>
      </c>
      <c r="D23" s="35" t="s">
        <v>19</v>
      </c>
      <c r="E23" s="35" t="s">
        <v>27</v>
      </c>
      <c r="F23" s="35" t="s">
        <v>207</v>
      </c>
      <c r="G23" s="35">
        <v>1</v>
      </c>
      <c r="H23" s="35">
        <v>4</v>
      </c>
      <c r="I23" s="35"/>
      <c r="J23" s="35"/>
    </row>
    <row r="24" spans="1:10" x14ac:dyDescent="0.25">
      <c r="A24" s="2">
        <v>6</v>
      </c>
      <c r="B24" s="35" t="s">
        <v>200</v>
      </c>
      <c r="C24" s="35" t="s">
        <v>135</v>
      </c>
      <c r="D24" s="2" t="s">
        <v>19</v>
      </c>
      <c r="E24" s="2" t="s">
        <v>28</v>
      </c>
      <c r="F24" s="36" t="s">
        <v>206</v>
      </c>
      <c r="G24" s="35">
        <v>1</v>
      </c>
      <c r="H24" s="2">
        <v>6</v>
      </c>
    </row>
    <row r="25" spans="1:10" x14ac:dyDescent="0.25">
      <c r="A25" s="2">
        <v>6</v>
      </c>
      <c r="B25" s="35" t="s">
        <v>200</v>
      </c>
      <c r="C25" s="35" t="s">
        <v>135</v>
      </c>
      <c r="D25" s="2" t="s">
        <v>17</v>
      </c>
      <c r="E25" s="2"/>
      <c r="G25" s="35">
        <v>0</v>
      </c>
      <c r="H25" s="2">
        <v>0</v>
      </c>
      <c r="I25" t="s">
        <v>12</v>
      </c>
    </row>
    <row r="26" spans="1:10" x14ac:dyDescent="0.25">
      <c r="A26" s="2">
        <v>7</v>
      </c>
      <c r="B26" s="35" t="s">
        <v>200</v>
      </c>
      <c r="C26" s="35" t="s">
        <v>148</v>
      </c>
      <c r="D26" s="2" t="s">
        <v>78</v>
      </c>
      <c r="E26" s="2" t="s">
        <v>58</v>
      </c>
      <c r="F26" s="35" t="s">
        <v>207</v>
      </c>
      <c r="G26" s="35">
        <v>1</v>
      </c>
      <c r="H26" s="2">
        <v>6</v>
      </c>
    </row>
    <row r="27" spans="1:10" x14ac:dyDescent="0.25">
      <c r="A27" s="35">
        <v>7</v>
      </c>
      <c r="B27" s="35" t="s">
        <v>200</v>
      </c>
      <c r="C27" s="35" t="s">
        <v>148</v>
      </c>
      <c r="D27" s="35" t="s">
        <v>78</v>
      </c>
      <c r="E27" s="35" t="s">
        <v>60</v>
      </c>
      <c r="F27" s="35" t="s">
        <v>211</v>
      </c>
      <c r="G27" s="35">
        <v>1</v>
      </c>
      <c r="H27" s="35">
        <v>2</v>
      </c>
      <c r="I27" s="35"/>
    </row>
    <row r="28" spans="1:10" x14ac:dyDescent="0.25">
      <c r="A28" s="35">
        <v>7</v>
      </c>
      <c r="B28" s="35" t="s">
        <v>200</v>
      </c>
      <c r="C28" s="35" t="s">
        <v>148</v>
      </c>
      <c r="D28" s="35" t="s">
        <v>78</v>
      </c>
      <c r="E28" s="35" t="s">
        <v>45</v>
      </c>
      <c r="F28" s="35" t="s">
        <v>209</v>
      </c>
      <c r="G28" s="35">
        <v>1</v>
      </c>
      <c r="H28" s="35">
        <v>3</v>
      </c>
      <c r="I28" s="35"/>
    </row>
    <row r="29" spans="1:10" x14ac:dyDescent="0.25">
      <c r="A29" s="35">
        <v>7</v>
      </c>
      <c r="B29" s="35" t="s">
        <v>200</v>
      </c>
      <c r="C29" s="35" t="s">
        <v>148</v>
      </c>
      <c r="D29" s="35" t="s">
        <v>169</v>
      </c>
      <c r="E29" s="35" t="s">
        <v>59</v>
      </c>
      <c r="F29" s="36" t="s">
        <v>206</v>
      </c>
      <c r="G29" s="35">
        <v>0</v>
      </c>
      <c r="H29" s="35">
        <v>2</v>
      </c>
      <c r="I29" s="35"/>
    </row>
    <row r="30" spans="1:10" x14ac:dyDescent="0.25">
      <c r="A30" s="2">
        <v>7</v>
      </c>
      <c r="B30" s="35" t="s">
        <v>200</v>
      </c>
      <c r="C30" s="2" t="s">
        <v>148</v>
      </c>
      <c r="D30" s="2" t="s">
        <v>78</v>
      </c>
      <c r="E30" s="2" t="s">
        <v>59</v>
      </c>
      <c r="F30" s="36" t="s">
        <v>206</v>
      </c>
      <c r="G30" s="35">
        <v>1</v>
      </c>
      <c r="H30" s="2">
        <v>7</v>
      </c>
    </row>
    <row r="31" spans="1:10" x14ac:dyDescent="0.25">
      <c r="A31" s="5">
        <v>9</v>
      </c>
      <c r="B31" s="35" t="s">
        <v>200</v>
      </c>
      <c r="C31" s="35" t="s">
        <v>148</v>
      </c>
      <c r="D31" s="5" t="s">
        <v>78</v>
      </c>
      <c r="E31" s="5" t="s">
        <v>58</v>
      </c>
      <c r="F31" s="35" t="s">
        <v>207</v>
      </c>
      <c r="G31" s="35">
        <v>1</v>
      </c>
      <c r="H31" s="5">
        <v>7</v>
      </c>
      <c r="I31" s="5"/>
      <c r="J31" s="5">
        <v>3</v>
      </c>
    </row>
    <row r="32" spans="1:10" x14ac:dyDescent="0.25">
      <c r="A32" s="5">
        <v>9</v>
      </c>
      <c r="B32" s="35" t="s">
        <v>200</v>
      </c>
      <c r="C32" s="35" t="s">
        <v>148</v>
      </c>
      <c r="D32" s="6" t="s">
        <v>78</v>
      </c>
      <c r="E32" s="5" t="s">
        <v>60</v>
      </c>
      <c r="F32" s="35" t="s">
        <v>211</v>
      </c>
      <c r="G32" s="35">
        <v>1</v>
      </c>
      <c r="H32" s="5">
        <v>1</v>
      </c>
      <c r="I32" s="5"/>
      <c r="J32" s="5">
        <v>3</v>
      </c>
    </row>
    <row r="33" spans="1:10" x14ac:dyDescent="0.25">
      <c r="A33" s="5">
        <v>9</v>
      </c>
      <c r="B33" s="35" t="s">
        <v>200</v>
      </c>
      <c r="C33" s="35" t="s">
        <v>148</v>
      </c>
      <c r="D33" s="6" t="s">
        <v>78</v>
      </c>
      <c r="E33" s="5" t="s">
        <v>79</v>
      </c>
      <c r="F33" s="36" t="s">
        <v>210</v>
      </c>
      <c r="G33" s="35">
        <v>1</v>
      </c>
      <c r="H33" s="5">
        <v>3</v>
      </c>
      <c r="I33" s="5"/>
      <c r="J33" s="5">
        <v>1</v>
      </c>
    </row>
    <row r="34" spans="1:10" x14ac:dyDescent="0.25">
      <c r="A34" s="5">
        <v>9</v>
      </c>
      <c r="B34" s="35" t="s">
        <v>200</v>
      </c>
      <c r="C34" s="35" t="s">
        <v>148</v>
      </c>
      <c r="D34" s="6" t="s">
        <v>78</v>
      </c>
      <c r="E34" s="5" t="s">
        <v>80</v>
      </c>
      <c r="F34" s="36" t="s">
        <v>206</v>
      </c>
      <c r="G34" s="35">
        <v>1</v>
      </c>
      <c r="H34" s="5">
        <v>1</v>
      </c>
      <c r="I34" s="5"/>
      <c r="J34" s="5" t="s">
        <v>81</v>
      </c>
    </row>
  </sheetData>
  <sortState ref="A2:J34">
    <sortCondition ref="A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B06E-A8B6-415A-8E7D-3F8EC18E264A}">
  <dimension ref="A1:C12"/>
  <sheetViews>
    <sheetView workbookViewId="0">
      <selection activeCell="D4" sqref="D4:D10"/>
    </sheetView>
  </sheetViews>
  <sheetFormatPr defaultColWidth="8.85546875" defaultRowHeight="15" x14ac:dyDescent="0.25"/>
  <sheetData>
    <row r="1" spans="1:3" x14ac:dyDescent="0.25">
      <c r="A1" s="2">
        <v>0</v>
      </c>
      <c r="B1" s="2">
        <v>0</v>
      </c>
      <c r="C1" s="2">
        <v>0</v>
      </c>
    </row>
    <row r="2" spans="1:3" x14ac:dyDescent="0.25">
      <c r="A2" s="2">
        <v>0</v>
      </c>
      <c r="B2" s="2">
        <v>0</v>
      </c>
      <c r="C2" s="2">
        <v>0</v>
      </c>
    </row>
    <row r="3" spans="1:3" x14ac:dyDescent="0.25">
      <c r="A3" s="2">
        <v>0</v>
      </c>
      <c r="B3" s="2">
        <v>0</v>
      </c>
      <c r="C3" s="2">
        <v>0</v>
      </c>
    </row>
    <row r="4" spans="1:3" x14ac:dyDescent="0.25">
      <c r="A4" s="2">
        <v>0</v>
      </c>
      <c r="B4" s="2">
        <v>1</v>
      </c>
      <c r="C4" s="2">
        <v>0</v>
      </c>
    </row>
    <row r="5" spans="1:3" x14ac:dyDescent="0.25">
      <c r="A5" s="2">
        <v>1</v>
      </c>
      <c r="B5" s="2">
        <v>0</v>
      </c>
      <c r="C5" s="2">
        <v>1</v>
      </c>
    </row>
    <row r="6" spans="1:3" x14ac:dyDescent="0.25">
      <c r="A6" s="2">
        <v>1</v>
      </c>
      <c r="B6" s="2">
        <v>1</v>
      </c>
      <c r="C6" s="2">
        <v>1</v>
      </c>
    </row>
    <row r="7" spans="1:3" x14ac:dyDescent="0.25">
      <c r="A7" s="2">
        <v>0</v>
      </c>
      <c r="B7" s="2">
        <v>1</v>
      </c>
      <c r="C7" s="2">
        <v>1</v>
      </c>
    </row>
    <row r="8" spans="1:3" x14ac:dyDescent="0.25">
      <c r="A8" s="2">
        <v>1</v>
      </c>
      <c r="B8" s="2">
        <v>1</v>
      </c>
      <c r="C8" s="2">
        <v>1</v>
      </c>
    </row>
    <row r="9" spans="1:3" x14ac:dyDescent="0.25">
      <c r="A9" s="2">
        <v>1</v>
      </c>
      <c r="B9" s="2">
        <v>0</v>
      </c>
      <c r="C9" s="2">
        <v>1</v>
      </c>
    </row>
    <row r="10" spans="1:3" x14ac:dyDescent="0.25">
      <c r="A10" s="2">
        <v>1</v>
      </c>
      <c r="B10" s="2">
        <v>1</v>
      </c>
      <c r="C10" s="2">
        <v>1</v>
      </c>
    </row>
    <row r="11" spans="1:3" x14ac:dyDescent="0.25">
      <c r="A11" s="2">
        <v>0</v>
      </c>
      <c r="B11" s="2">
        <v>0</v>
      </c>
      <c r="C11" s="2">
        <v>0</v>
      </c>
    </row>
    <row r="12" spans="1:3" x14ac:dyDescent="0.25">
      <c r="A12" s="2">
        <v>0</v>
      </c>
      <c r="B12" s="2">
        <v>0</v>
      </c>
      <c r="C12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E1BC-43DF-494B-BF12-B955D7EE5A8C}">
  <dimension ref="A1:E12"/>
  <sheetViews>
    <sheetView workbookViewId="0">
      <selection activeCell="D5" sqref="D5"/>
    </sheetView>
  </sheetViews>
  <sheetFormatPr defaultColWidth="8.85546875" defaultRowHeight="15" x14ac:dyDescent="0.25"/>
  <sheetData>
    <row r="1" spans="1:5" x14ac:dyDescent="0.25">
      <c r="A1" s="19">
        <v>0</v>
      </c>
      <c r="B1" s="19">
        <v>1</v>
      </c>
      <c r="C1" s="19">
        <v>0</v>
      </c>
    </row>
    <row r="2" spans="1:5" x14ac:dyDescent="0.25">
      <c r="A2" s="19">
        <v>0</v>
      </c>
      <c r="B2" s="19">
        <v>0</v>
      </c>
      <c r="C2" s="19">
        <v>0</v>
      </c>
      <c r="E2" s="2"/>
    </row>
    <row r="3" spans="1:5" x14ac:dyDescent="0.25">
      <c r="A3" s="19">
        <v>0</v>
      </c>
      <c r="B3" s="19">
        <v>0</v>
      </c>
      <c r="C3" s="19">
        <v>0</v>
      </c>
      <c r="E3" s="2"/>
    </row>
    <row r="4" spans="1:5" x14ac:dyDescent="0.25">
      <c r="A4" s="19">
        <v>1</v>
      </c>
      <c r="B4" s="19">
        <v>1</v>
      </c>
      <c r="C4" s="19">
        <v>1</v>
      </c>
      <c r="E4" s="2"/>
    </row>
    <row r="5" spans="1:5" x14ac:dyDescent="0.25">
      <c r="A5" s="19">
        <v>0</v>
      </c>
      <c r="B5" s="19">
        <v>1</v>
      </c>
      <c r="C5" s="19">
        <v>0</v>
      </c>
      <c r="E5" s="2"/>
    </row>
    <row r="6" spans="1:5" x14ac:dyDescent="0.25">
      <c r="A6" s="19">
        <v>1</v>
      </c>
      <c r="B6" s="19">
        <v>1</v>
      </c>
      <c r="C6" s="19">
        <v>1</v>
      </c>
      <c r="E6" s="2"/>
    </row>
    <row r="7" spans="1:5" x14ac:dyDescent="0.25">
      <c r="A7" s="19">
        <v>0</v>
      </c>
      <c r="B7" s="19">
        <v>0</v>
      </c>
      <c r="C7" s="19">
        <v>0</v>
      </c>
      <c r="E7" s="2"/>
    </row>
    <row r="8" spans="1:5" x14ac:dyDescent="0.25">
      <c r="A8" s="19">
        <v>0</v>
      </c>
      <c r="B8" s="19">
        <v>0</v>
      </c>
      <c r="C8" s="19">
        <v>1</v>
      </c>
      <c r="E8" s="2"/>
    </row>
    <row r="9" spans="1:5" x14ac:dyDescent="0.25">
      <c r="A9" s="19">
        <v>1</v>
      </c>
      <c r="B9" s="19">
        <v>1</v>
      </c>
      <c r="C9" s="19">
        <v>0</v>
      </c>
      <c r="E9" s="2"/>
    </row>
    <row r="10" spans="1:5" x14ac:dyDescent="0.25">
      <c r="A10" s="19">
        <v>1</v>
      </c>
      <c r="B10" s="19">
        <v>1</v>
      </c>
      <c r="C10" s="19">
        <v>1</v>
      </c>
      <c r="E10" s="2"/>
    </row>
    <row r="11" spans="1:5" x14ac:dyDescent="0.25">
      <c r="A11" s="19">
        <v>0</v>
      </c>
      <c r="B11" s="19">
        <v>0</v>
      </c>
      <c r="C11" s="19">
        <v>0</v>
      </c>
      <c r="E11" s="2"/>
    </row>
    <row r="12" spans="1:5" x14ac:dyDescent="0.25">
      <c r="A12" s="19">
        <v>0</v>
      </c>
      <c r="B12" s="19">
        <v>0</v>
      </c>
      <c r="C12" s="19">
        <v>0</v>
      </c>
      <c r="E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8DF8-A419-4075-A8D8-07DC27836EE1}">
  <dimension ref="A1:C12"/>
  <sheetViews>
    <sheetView workbookViewId="0">
      <selection activeCell="G17" sqref="G17"/>
    </sheetView>
  </sheetViews>
  <sheetFormatPr defaultColWidth="8.85546875" defaultRowHeight="15" x14ac:dyDescent="0.25"/>
  <sheetData>
    <row r="1" spans="1:3" x14ac:dyDescent="0.25">
      <c r="A1" s="2">
        <v>1</v>
      </c>
      <c r="B1" s="2">
        <v>0</v>
      </c>
      <c r="C1" s="2">
        <v>0</v>
      </c>
    </row>
    <row r="2" spans="1:3" x14ac:dyDescent="0.25">
      <c r="A2" s="19">
        <v>0</v>
      </c>
      <c r="B2" s="19">
        <v>0</v>
      </c>
      <c r="C2" s="19">
        <v>0</v>
      </c>
    </row>
    <row r="3" spans="1:3" x14ac:dyDescent="0.25">
      <c r="A3" s="2">
        <v>1</v>
      </c>
      <c r="B3" s="19">
        <v>0</v>
      </c>
      <c r="C3" s="2">
        <v>1</v>
      </c>
    </row>
    <row r="4" spans="1:3" x14ac:dyDescent="0.25">
      <c r="A4" s="19">
        <v>1</v>
      </c>
      <c r="B4" s="19">
        <v>1</v>
      </c>
      <c r="C4" s="19">
        <v>1</v>
      </c>
    </row>
    <row r="5" spans="1:3" x14ac:dyDescent="0.25">
      <c r="A5" s="2">
        <v>1</v>
      </c>
      <c r="B5" s="2">
        <v>1</v>
      </c>
      <c r="C5" s="2">
        <v>1</v>
      </c>
    </row>
    <row r="6" spans="1:3" x14ac:dyDescent="0.25">
      <c r="A6" s="19">
        <v>0</v>
      </c>
      <c r="B6" s="19">
        <v>0</v>
      </c>
      <c r="C6" s="19">
        <v>1</v>
      </c>
    </row>
    <row r="7" spans="1:3" x14ac:dyDescent="0.25">
      <c r="A7" s="2">
        <v>1</v>
      </c>
      <c r="B7" s="19">
        <v>0</v>
      </c>
      <c r="C7" s="2">
        <v>1</v>
      </c>
    </row>
    <row r="8" spans="1:3" x14ac:dyDescent="0.25">
      <c r="A8" s="19">
        <v>0</v>
      </c>
      <c r="B8" s="19">
        <v>0</v>
      </c>
      <c r="C8" s="19">
        <v>0</v>
      </c>
    </row>
    <row r="9" spans="1:3" x14ac:dyDescent="0.25">
      <c r="A9" s="2">
        <v>1</v>
      </c>
      <c r="B9" s="2">
        <v>1</v>
      </c>
      <c r="C9" s="2">
        <v>1</v>
      </c>
    </row>
    <row r="10" spans="1:3" x14ac:dyDescent="0.25">
      <c r="A10" s="34">
        <v>0</v>
      </c>
      <c r="B10" s="34">
        <v>1</v>
      </c>
      <c r="C10" s="34">
        <v>1</v>
      </c>
    </row>
    <row r="11" spans="1:3" x14ac:dyDescent="0.25">
      <c r="A11" s="34">
        <v>0</v>
      </c>
      <c r="B11" s="34">
        <v>0</v>
      </c>
      <c r="C11" s="34">
        <v>0</v>
      </c>
    </row>
    <row r="12" spans="1:3" x14ac:dyDescent="0.25">
      <c r="A12" s="34">
        <v>0</v>
      </c>
      <c r="B12" s="34">
        <v>0</v>
      </c>
      <c r="C12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6E76-653C-4974-8F38-17D4FF553F38}">
  <dimension ref="A3:L23"/>
  <sheetViews>
    <sheetView workbookViewId="0">
      <selection activeCell="G12" sqref="G12"/>
    </sheetView>
  </sheetViews>
  <sheetFormatPr defaultRowHeight="15" x14ac:dyDescent="0.25"/>
  <cols>
    <col min="1" max="1" width="21.7109375" bestFit="1" customWidth="1"/>
    <col min="2" max="2" width="15.28515625" bestFit="1" customWidth="1"/>
    <col min="3" max="3" width="28" customWidth="1"/>
    <col min="4" max="4" width="15.140625" bestFit="1" customWidth="1"/>
    <col min="5" max="11" width="10" bestFit="1" customWidth="1"/>
    <col min="12" max="12" width="11.28515625" bestFit="1" customWidth="1"/>
  </cols>
  <sheetData>
    <row r="3" spans="1:12" x14ac:dyDescent="0.25">
      <c r="A3" s="18" t="s">
        <v>134</v>
      </c>
      <c r="E3" s="18" t="s">
        <v>3</v>
      </c>
    </row>
    <row r="4" spans="1:12" x14ac:dyDescent="0.25">
      <c r="A4" s="18" t="s">
        <v>171</v>
      </c>
      <c r="B4" s="18" t="s">
        <v>170</v>
      </c>
      <c r="C4" s="18" t="s">
        <v>2</v>
      </c>
      <c r="D4" s="18" t="s">
        <v>5</v>
      </c>
      <c r="E4" s="35" t="s">
        <v>163</v>
      </c>
      <c r="F4" s="35" t="s">
        <v>162</v>
      </c>
      <c r="G4" s="35" t="s">
        <v>164</v>
      </c>
      <c r="H4" s="35" t="s">
        <v>166</v>
      </c>
      <c r="I4" s="35" t="s">
        <v>167</v>
      </c>
      <c r="J4" s="35" t="s">
        <v>168</v>
      </c>
      <c r="K4" s="35" t="s">
        <v>165</v>
      </c>
      <c r="L4" s="35" t="s">
        <v>133</v>
      </c>
    </row>
    <row r="5" spans="1:12" x14ac:dyDescent="0.25">
      <c r="A5" s="35">
        <v>0</v>
      </c>
      <c r="B5" s="35" t="s">
        <v>199</v>
      </c>
      <c r="C5" s="35" t="s">
        <v>145</v>
      </c>
      <c r="D5" s="35" t="s">
        <v>147</v>
      </c>
      <c r="E5" s="19">
        <v>1</v>
      </c>
      <c r="F5" s="19">
        <v>9</v>
      </c>
      <c r="G5" s="19">
        <v>9</v>
      </c>
      <c r="H5" s="19">
        <v>5</v>
      </c>
      <c r="I5" s="19">
        <v>27</v>
      </c>
      <c r="J5" s="19">
        <v>5</v>
      </c>
      <c r="K5" s="19">
        <v>3</v>
      </c>
      <c r="L5" s="19">
        <v>59</v>
      </c>
    </row>
    <row r="6" spans="1:12" x14ac:dyDescent="0.25">
      <c r="A6" s="35">
        <v>0</v>
      </c>
      <c r="B6" s="35" t="s">
        <v>199</v>
      </c>
      <c r="C6" s="35" t="s">
        <v>137</v>
      </c>
      <c r="D6" s="35" t="s">
        <v>22</v>
      </c>
      <c r="E6" s="19">
        <v>1</v>
      </c>
      <c r="F6" s="19">
        <v>10</v>
      </c>
      <c r="G6" s="19">
        <v>14</v>
      </c>
      <c r="H6" s="19">
        <v>12</v>
      </c>
      <c r="I6" s="19">
        <v>19</v>
      </c>
      <c r="J6" s="19">
        <v>6</v>
      </c>
      <c r="K6" s="19"/>
      <c r="L6" s="19">
        <v>62</v>
      </c>
    </row>
    <row r="7" spans="1:12" x14ac:dyDescent="0.25">
      <c r="A7" s="35">
        <v>0</v>
      </c>
      <c r="B7" s="35" t="s">
        <v>199</v>
      </c>
      <c r="C7" s="35" t="s">
        <v>138</v>
      </c>
      <c r="D7" s="35" t="s">
        <v>139</v>
      </c>
      <c r="E7" s="19">
        <v>4</v>
      </c>
      <c r="F7" s="19">
        <v>12</v>
      </c>
      <c r="G7" s="19">
        <v>13</v>
      </c>
      <c r="H7" s="19">
        <v>12</v>
      </c>
      <c r="I7" s="19">
        <v>30</v>
      </c>
      <c r="J7" s="19">
        <v>4</v>
      </c>
      <c r="K7" s="19">
        <v>8</v>
      </c>
      <c r="L7" s="19">
        <v>83</v>
      </c>
    </row>
    <row r="8" spans="1:12" x14ac:dyDescent="0.25">
      <c r="A8" s="35">
        <v>0</v>
      </c>
      <c r="B8" s="35" t="s">
        <v>200</v>
      </c>
      <c r="C8" s="35" t="s">
        <v>141</v>
      </c>
      <c r="D8" s="35" t="s">
        <v>142</v>
      </c>
      <c r="E8" s="19"/>
      <c r="F8" s="19">
        <v>298</v>
      </c>
      <c r="G8" s="19">
        <v>42</v>
      </c>
      <c r="H8" s="19">
        <v>14</v>
      </c>
      <c r="I8" s="19">
        <v>49</v>
      </c>
      <c r="J8" s="19">
        <v>11</v>
      </c>
      <c r="K8" s="19">
        <v>2</v>
      </c>
      <c r="L8" s="19">
        <v>416</v>
      </c>
    </row>
    <row r="9" spans="1:12" x14ac:dyDescent="0.25">
      <c r="A9" s="35">
        <v>0</v>
      </c>
      <c r="B9" s="35" t="s">
        <v>200</v>
      </c>
      <c r="C9" s="35" t="s">
        <v>135</v>
      </c>
      <c r="D9" s="35" t="s">
        <v>17</v>
      </c>
      <c r="E9" s="19"/>
      <c r="F9" s="19">
        <v>587</v>
      </c>
      <c r="G9" s="19">
        <v>6</v>
      </c>
      <c r="H9" s="19">
        <v>8</v>
      </c>
      <c r="I9" s="19">
        <v>122</v>
      </c>
      <c r="J9" s="19">
        <v>25</v>
      </c>
      <c r="K9" s="19"/>
      <c r="L9" s="19">
        <v>748</v>
      </c>
    </row>
    <row r="10" spans="1:12" x14ac:dyDescent="0.25">
      <c r="A10" s="35">
        <v>0</v>
      </c>
      <c r="B10" s="35" t="s">
        <v>200</v>
      </c>
      <c r="C10" s="35" t="s">
        <v>148</v>
      </c>
      <c r="D10" s="35" t="s">
        <v>169</v>
      </c>
      <c r="E10" s="19">
        <v>2</v>
      </c>
      <c r="F10" s="19">
        <v>547</v>
      </c>
      <c r="G10" s="19">
        <v>3</v>
      </c>
      <c r="H10" s="19">
        <v>5</v>
      </c>
      <c r="I10" s="19">
        <v>47</v>
      </c>
      <c r="J10" s="19">
        <v>37</v>
      </c>
      <c r="K10" s="19"/>
      <c r="L10" s="19">
        <v>641</v>
      </c>
    </row>
    <row r="11" spans="1:12" x14ac:dyDescent="0.25">
      <c r="A11" s="35">
        <v>0</v>
      </c>
      <c r="B11" s="35" t="s">
        <v>201</v>
      </c>
      <c r="C11" s="35" t="s">
        <v>160</v>
      </c>
      <c r="D11" s="35" t="s">
        <v>68</v>
      </c>
      <c r="E11" s="19">
        <v>7</v>
      </c>
      <c r="F11" s="19">
        <v>6</v>
      </c>
      <c r="G11" s="19">
        <v>76</v>
      </c>
      <c r="H11" s="19">
        <v>10</v>
      </c>
      <c r="I11" s="19">
        <v>133</v>
      </c>
      <c r="J11" s="19">
        <v>16</v>
      </c>
      <c r="K11" s="19">
        <v>9</v>
      </c>
      <c r="L11" s="19">
        <v>257</v>
      </c>
    </row>
    <row r="12" spans="1:12" x14ac:dyDescent="0.25">
      <c r="A12" s="35">
        <v>0</v>
      </c>
      <c r="B12" s="35" t="s">
        <v>201</v>
      </c>
      <c r="C12" s="35" t="s">
        <v>159</v>
      </c>
      <c r="D12" s="35" t="s">
        <v>9</v>
      </c>
      <c r="E12" s="19">
        <v>2</v>
      </c>
      <c r="F12" s="19">
        <v>7</v>
      </c>
      <c r="G12" s="19">
        <v>32</v>
      </c>
      <c r="H12" s="19">
        <v>15</v>
      </c>
      <c r="I12" s="19">
        <v>115</v>
      </c>
      <c r="J12" s="19">
        <v>3</v>
      </c>
      <c r="K12" s="19">
        <v>1</v>
      </c>
      <c r="L12" s="19">
        <v>175</v>
      </c>
    </row>
    <row r="13" spans="1:12" x14ac:dyDescent="0.25">
      <c r="A13" s="35">
        <v>0</v>
      </c>
      <c r="B13" s="35" t="s">
        <v>201</v>
      </c>
      <c r="C13" s="35" t="s">
        <v>158</v>
      </c>
      <c r="D13" s="35" t="s">
        <v>85</v>
      </c>
      <c r="E13" s="19">
        <v>5</v>
      </c>
      <c r="F13" s="19">
        <v>2</v>
      </c>
      <c r="G13" s="19">
        <v>51</v>
      </c>
      <c r="H13" s="19">
        <v>6</v>
      </c>
      <c r="I13" s="19">
        <v>31</v>
      </c>
      <c r="J13" s="19">
        <v>7</v>
      </c>
      <c r="K13" s="19">
        <v>3</v>
      </c>
      <c r="L13" s="19">
        <v>105</v>
      </c>
    </row>
    <row r="14" spans="1:12" x14ac:dyDescent="0.25">
      <c r="A14" s="35">
        <v>1</v>
      </c>
      <c r="B14" s="35" t="s">
        <v>199</v>
      </c>
      <c r="C14" s="35" t="s">
        <v>145</v>
      </c>
      <c r="D14" s="35" t="s">
        <v>97</v>
      </c>
      <c r="E14" s="19"/>
      <c r="F14" s="19">
        <v>53</v>
      </c>
      <c r="G14" s="19">
        <v>7</v>
      </c>
      <c r="H14" s="19">
        <v>3</v>
      </c>
      <c r="I14" s="19">
        <v>47</v>
      </c>
      <c r="J14" s="19">
        <v>3</v>
      </c>
      <c r="K14" s="19">
        <v>8</v>
      </c>
      <c r="L14" s="19">
        <v>121</v>
      </c>
    </row>
    <row r="15" spans="1:12" x14ac:dyDescent="0.25">
      <c r="A15" s="35">
        <v>1</v>
      </c>
      <c r="B15" s="35" t="s">
        <v>199</v>
      </c>
      <c r="C15" s="35" t="s">
        <v>137</v>
      </c>
      <c r="D15" s="35" t="s">
        <v>21</v>
      </c>
      <c r="E15" s="19">
        <v>3</v>
      </c>
      <c r="F15" s="19">
        <v>240</v>
      </c>
      <c r="G15" s="19">
        <v>34</v>
      </c>
      <c r="H15" s="19">
        <v>14</v>
      </c>
      <c r="I15" s="19">
        <v>86</v>
      </c>
      <c r="J15" s="19">
        <v>21</v>
      </c>
      <c r="K15" s="19">
        <v>4</v>
      </c>
      <c r="L15" s="19">
        <v>402</v>
      </c>
    </row>
    <row r="16" spans="1:12" x14ac:dyDescent="0.25">
      <c r="A16" s="35">
        <v>1</v>
      </c>
      <c r="B16" s="35" t="s">
        <v>199</v>
      </c>
      <c r="C16" s="35" t="s">
        <v>138</v>
      </c>
      <c r="D16" s="35" t="s">
        <v>49</v>
      </c>
      <c r="E16" s="19">
        <v>2</v>
      </c>
      <c r="F16" s="19">
        <v>13</v>
      </c>
      <c r="G16" s="19">
        <v>7</v>
      </c>
      <c r="H16" s="19">
        <v>3</v>
      </c>
      <c r="I16" s="19">
        <v>22</v>
      </c>
      <c r="J16" s="19">
        <v>6</v>
      </c>
      <c r="K16" s="19">
        <v>3</v>
      </c>
      <c r="L16" s="19">
        <v>56</v>
      </c>
    </row>
    <row r="17" spans="1:12" x14ac:dyDescent="0.25">
      <c r="A17" s="35">
        <v>1</v>
      </c>
      <c r="B17" s="35" t="s">
        <v>200</v>
      </c>
      <c r="C17" s="35" t="s">
        <v>141</v>
      </c>
      <c r="D17" s="35" t="s">
        <v>144</v>
      </c>
      <c r="E17" s="19">
        <v>4</v>
      </c>
      <c r="F17" s="19">
        <v>5</v>
      </c>
      <c r="G17" s="19">
        <v>15</v>
      </c>
      <c r="H17" s="19">
        <v>10</v>
      </c>
      <c r="I17" s="19">
        <v>101</v>
      </c>
      <c r="J17" s="19">
        <v>7</v>
      </c>
      <c r="K17" s="19">
        <v>1</v>
      </c>
      <c r="L17" s="19">
        <v>143</v>
      </c>
    </row>
    <row r="18" spans="1:12" x14ac:dyDescent="0.25">
      <c r="A18" s="35">
        <v>1</v>
      </c>
      <c r="B18" s="35" t="s">
        <v>200</v>
      </c>
      <c r="C18" s="35" t="s">
        <v>135</v>
      </c>
      <c r="D18" s="35" t="s">
        <v>19</v>
      </c>
      <c r="E18" s="19">
        <v>4</v>
      </c>
      <c r="F18" s="19">
        <v>8</v>
      </c>
      <c r="G18" s="19">
        <v>13</v>
      </c>
      <c r="H18" s="19">
        <v>24</v>
      </c>
      <c r="I18" s="19">
        <v>73</v>
      </c>
      <c r="J18" s="19">
        <v>1</v>
      </c>
      <c r="K18" s="19">
        <v>2</v>
      </c>
      <c r="L18" s="19">
        <v>125</v>
      </c>
    </row>
    <row r="19" spans="1:12" x14ac:dyDescent="0.25">
      <c r="A19" s="35">
        <v>1</v>
      </c>
      <c r="B19" s="35" t="s">
        <v>200</v>
      </c>
      <c r="C19" s="35" t="s">
        <v>148</v>
      </c>
      <c r="D19" s="35" t="s">
        <v>78</v>
      </c>
      <c r="E19" s="19"/>
      <c r="F19" s="19">
        <v>3</v>
      </c>
      <c r="G19" s="19">
        <v>15</v>
      </c>
      <c r="H19" s="19">
        <v>6</v>
      </c>
      <c r="I19" s="19">
        <v>54</v>
      </c>
      <c r="J19" s="19">
        <v>5</v>
      </c>
      <c r="K19" s="19"/>
      <c r="L19" s="19">
        <v>83</v>
      </c>
    </row>
    <row r="20" spans="1:12" x14ac:dyDescent="0.25">
      <c r="A20" s="35">
        <v>1</v>
      </c>
      <c r="B20" s="35" t="s">
        <v>201</v>
      </c>
      <c r="C20" s="35" t="s">
        <v>160</v>
      </c>
      <c r="D20" s="35" t="s">
        <v>69</v>
      </c>
      <c r="E20" s="19">
        <v>4</v>
      </c>
      <c r="F20" s="19">
        <v>37</v>
      </c>
      <c r="G20" s="19">
        <v>25</v>
      </c>
      <c r="H20" s="19">
        <v>23</v>
      </c>
      <c r="I20" s="19">
        <v>93</v>
      </c>
      <c r="J20" s="19">
        <v>11</v>
      </c>
      <c r="K20" s="19"/>
      <c r="L20" s="19">
        <v>193</v>
      </c>
    </row>
    <row r="21" spans="1:12" x14ac:dyDescent="0.25">
      <c r="A21" s="35">
        <v>1</v>
      </c>
      <c r="B21" s="35" t="s">
        <v>201</v>
      </c>
      <c r="C21" s="35" t="s">
        <v>159</v>
      </c>
      <c r="D21" s="35" t="s">
        <v>10</v>
      </c>
      <c r="E21" s="19">
        <v>1</v>
      </c>
      <c r="F21" s="19">
        <v>11</v>
      </c>
      <c r="G21" s="19">
        <v>1</v>
      </c>
      <c r="H21" s="19">
        <v>16</v>
      </c>
      <c r="I21" s="19">
        <v>35</v>
      </c>
      <c r="J21" s="19">
        <v>3</v>
      </c>
      <c r="K21" s="19"/>
      <c r="L21" s="19">
        <v>67</v>
      </c>
    </row>
    <row r="22" spans="1:12" x14ac:dyDescent="0.25">
      <c r="A22" s="35">
        <v>1</v>
      </c>
      <c r="B22" s="35" t="s">
        <v>201</v>
      </c>
      <c r="C22" s="35" t="s">
        <v>158</v>
      </c>
      <c r="D22" s="35" t="s">
        <v>82</v>
      </c>
      <c r="E22" s="19">
        <v>1</v>
      </c>
      <c r="F22" s="19">
        <v>3</v>
      </c>
      <c r="G22" s="19">
        <v>10</v>
      </c>
      <c r="H22" s="19">
        <v>11</v>
      </c>
      <c r="I22" s="19">
        <v>64</v>
      </c>
      <c r="J22" s="19">
        <v>5</v>
      </c>
      <c r="K22" s="19">
        <v>6</v>
      </c>
      <c r="L22" s="19">
        <v>100</v>
      </c>
    </row>
    <row r="23" spans="1:12" x14ac:dyDescent="0.25">
      <c r="A23" s="35" t="s">
        <v>133</v>
      </c>
      <c r="E23" s="19">
        <v>41</v>
      </c>
      <c r="F23" s="19">
        <v>1851</v>
      </c>
      <c r="G23" s="19">
        <v>373</v>
      </c>
      <c r="H23" s="19">
        <v>197</v>
      </c>
      <c r="I23" s="19">
        <v>1148</v>
      </c>
      <c r="J23" s="19">
        <v>176</v>
      </c>
      <c r="K23" s="19">
        <v>50</v>
      </c>
      <c r="L23" s="19">
        <v>3836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zoomScaleNormal="100" workbookViewId="0">
      <selection activeCell="C20" sqref="C20"/>
    </sheetView>
  </sheetViews>
  <sheetFormatPr defaultColWidth="11.42578125" defaultRowHeight="15" x14ac:dyDescent="0.25"/>
  <cols>
    <col min="1" max="2" width="11.42578125" style="16"/>
    <col min="3" max="3" width="18" customWidth="1"/>
    <col min="4" max="4" width="19.140625" customWidth="1"/>
    <col min="5" max="5" width="13.42578125" style="2" customWidth="1"/>
    <col min="7" max="7" width="11.42578125" style="2"/>
    <col min="8" max="8" width="11.42578125" style="23"/>
  </cols>
  <sheetData>
    <row r="1" spans="1:10" x14ac:dyDescent="0.25">
      <c r="A1" s="1" t="s">
        <v>0</v>
      </c>
      <c r="B1" s="1" t="s">
        <v>170</v>
      </c>
      <c r="C1" s="1" t="s">
        <v>2</v>
      </c>
      <c r="D1" s="1" t="s">
        <v>5</v>
      </c>
      <c r="E1" s="1" t="s">
        <v>171</v>
      </c>
      <c r="F1" s="1" t="s">
        <v>161</v>
      </c>
      <c r="G1" s="1" t="s">
        <v>3</v>
      </c>
      <c r="H1" s="21" t="s">
        <v>4</v>
      </c>
      <c r="I1" s="1" t="s">
        <v>1</v>
      </c>
    </row>
    <row r="2" spans="1:10" x14ac:dyDescent="0.25">
      <c r="A2" s="16">
        <v>1</v>
      </c>
      <c r="B2" s="16" t="str">
        <f>MID(C2,1,3)</f>
        <v>Urb</v>
      </c>
      <c r="C2" s="3" t="s">
        <v>160</v>
      </c>
      <c r="D2" s="2" t="s">
        <v>68</v>
      </c>
      <c r="E2" s="2">
        <v>0</v>
      </c>
      <c r="F2" s="2" t="s">
        <v>8</v>
      </c>
      <c r="G2" s="2" t="s">
        <v>163</v>
      </c>
      <c r="H2" s="23">
        <v>2</v>
      </c>
    </row>
    <row r="3" spans="1:10" x14ac:dyDescent="0.25">
      <c r="A3" s="16">
        <v>1</v>
      </c>
      <c r="B3" s="16" t="str">
        <f>MID(C3,1,3)</f>
        <v>Urb</v>
      </c>
      <c r="C3" s="3" t="s">
        <v>160</v>
      </c>
      <c r="D3" s="2" t="s">
        <v>68</v>
      </c>
      <c r="E3" s="2">
        <v>0</v>
      </c>
      <c r="F3" s="2" t="s">
        <v>98</v>
      </c>
      <c r="G3" s="2" t="s">
        <v>162</v>
      </c>
      <c r="H3" s="23">
        <v>1</v>
      </c>
    </row>
    <row r="4" spans="1:10" x14ac:dyDescent="0.25">
      <c r="A4" s="16">
        <v>1</v>
      </c>
      <c r="B4" s="16" t="str">
        <f>MID(C4,1,3)</f>
        <v>Urb</v>
      </c>
      <c r="C4" s="3" t="s">
        <v>160</v>
      </c>
      <c r="D4" s="2" t="s">
        <v>68</v>
      </c>
      <c r="E4" s="2">
        <v>0</v>
      </c>
      <c r="F4" s="2" t="s">
        <v>99</v>
      </c>
      <c r="G4" s="2" t="s">
        <v>164</v>
      </c>
      <c r="H4" s="23">
        <v>58</v>
      </c>
    </row>
    <row r="5" spans="1:10" x14ac:dyDescent="0.25">
      <c r="A5" s="16">
        <v>1</v>
      </c>
      <c r="B5" s="16" t="str">
        <f>MID(C5,1,3)</f>
        <v>Urb</v>
      </c>
      <c r="C5" s="3" t="s">
        <v>160</v>
      </c>
      <c r="D5" s="2" t="s">
        <v>68</v>
      </c>
      <c r="E5" s="2">
        <v>0</v>
      </c>
      <c r="F5" s="2" t="s">
        <v>66</v>
      </c>
      <c r="G5" s="2" t="s">
        <v>166</v>
      </c>
      <c r="H5" s="23">
        <v>4</v>
      </c>
    </row>
    <row r="6" spans="1:10" x14ac:dyDescent="0.25">
      <c r="A6" s="16">
        <v>1</v>
      </c>
      <c r="B6" s="16" t="str">
        <f>MID(C6,1,3)</f>
        <v>Urb</v>
      </c>
      <c r="C6" s="3" t="s">
        <v>160</v>
      </c>
      <c r="D6" s="2" t="s">
        <v>68</v>
      </c>
      <c r="E6" s="2">
        <v>0</v>
      </c>
      <c r="F6" s="2" t="s">
        <v>6</v>
      </c>
      <c r="G6" s="2" t="s">
        <v>167</v>
      </c>
      <c r="H6" s="23">
        <v>87</v>
      </c>
    </row>
    <row r="7" spans="1:10" x14ac:dyDescent="0.25">
      <c r="A7" s="16">
        <v>1</v>
      </c>
      <c r="B7" s="16" t="str">
        <f>MID(C7,1,3)</f>
        <v>Urb</v>
      </c>
      <c r="C7" s="3" t="s">
        <v>160</v>
      </c>
      <c r="D7" s="2" t="s">
        <v>68</v>
      </c>
      <c r="E7" s="2">
        <v>0</v>
      </c>
      <c r="F7" s="2" t="s">
        <v>30</v>
      </c>
      <c r="G7" s="2" t="s">
        <v>168</v>
      </c>
      <c r="H7" s="23">
        <v>7</v>
      </c>
    </row>
    <row r="8" spans="1:10" x14ac:dyDescent="0.25">
      <c r="A8" s="16">
        <v>1</v>
      </c>
      <c r="B8" s="16" t="str">
        <f>MID(C8,1,3)</f>
        <v>Urb</v>
      </c>
      <c r="C8" s="3" t="s">
        <v>160</v>
      </c>
      <c r="D8" t="s">
        <v>68</v>
      </c>
      <c r="E8" s="2">
        <v>0</v>
      </c>
      <c r="F8" t="s">
        <v>65</v>
      </c>
      <c r="G8" s="2" t="s">
        <v>165</v>
      </c>
      <c r="H8" s="23">
        <v>6</v>
      </c>
    </row>
    <row r="9" spans="1:10" x14ac:dyDescent="0.25">
      <c r="A9" s="36">
        <v>1</v>
      </c>
      <c r="B9" s="16" t="str">
        <f>MID(C9,1,3)</f>
        <v>Urb</v>
      </c>
      <c r="C9" s="3" t="s">
        <v>160</v>
      </c>
      <c r="D9" s="3" t="s">
        <v>69</v>
      </c>
      <c r="E9" s="3">
        <v>1</v>
      </c>
      <c r="F9" s="35" t="s">
        <v>98</v>
      </c>
      <c r="G9" s="2" t="s">
        <v>162</v>
      </c>
      <c r="H9" s="23">
        <v>34</v>
      </c>
    </row>
    <row r="10" spans="1:10" x14ac:dyDescent="0.25">
      <c r="A10" s="36">
        <v>1</v>
      </c>
      <c r="B10" s="16" t="str">
        <f>MID(C10,1,3)</f>
        <v>Urb</v>
      </c>
      <c r="C10" s="3" t="s">
        <v>160</v>
      </c>
      <c r="D10" s="3" t="s">
        <v>69</v>
      </c>
      <c r="E10" s="3">
        <v>1</v>
      </c>
      <c r="F10" s="35" t="s">
        <v>99</v>
      </c>
      <c r="G10" s="2" t="s">
        <v>164</v>
      </c>
      <c r="H10" s="23">
        <v>11</v>
      </c>
    </row>
    <row r="11" spans="1:10" x14ac:dyDescent="0.25">
      <c r="A11" s="36">
        <v>1</v>
      </c>
      <c r="B11" s="16" t="str">
        <f>MID(C11,1,3)</f>
        <v>Urb</v>
      </c>
      <c r="C11" s="3" t="s">
        <v>160</v>
      </c>
      <c r="D11" s="3" t="s">
        <v>69</v>
      </c>
      <c r="E11" s="3">
        <v>1</v>
      </c>
      <c r="F11" s="35" t="s">
        <v>66</v>
      </c>
      <c r="G11" s="2" t="s">
        <v>166</v>
      </c>
      <c r="H11" s="23">
        <v>8</v>
      </c>
    </row>
    <row r="12" spans="1:10" x14ac:dyDescent="0.25">
      <c r="A12" s="36">
        <v>1</v>
      </c>
      <c r="B12" s="16" t="str">
        <f>MID(C12,1,3)</f>
        <v>Urb</v>
      </c>
      <c r="C12" s="3" t="s">
        <v>160</v>
      </c>
      <c r="D12" s="3" t="s">
        <v>69</v>
      </c>
      <c r="E12" s="3">
        <v>1</v>
      </c>
      <c r="F12" s="35" t="s">
        <v>6</v>
      </c>
      <c r="G12" s="2" t="s">
        <v>167</v>
      </c>
      <c r="H12" s="23">
        <v>24</v>
      </c>
    </row>
    <row r="13" spans="1:10" x14ac:dyDescent="0.25">
      <c r="A13" s="36">
        <v>1</v>
      </c>
      <c r="B13" s="16" t="str">
        <f>MID(C13,1,3)</f>
        <v>Urb</v>
      </c>
      <c r="C13" s="3" t="s">
        <v>160</v>
      </c>
      <c r="D13" s="3" t="s">
        <v>69</v>
      </c>
      <c r="E13" s="3">
        <v>1</v>
      </c>
      <c r="F13" s="35" t="s">
        <v>30</v>
      </c>
      <c r="G13" s="2" t="s">
        <v>168</v>
      </c>
      <c r="H13" s="23">
        <v>3</v>
      </c>
    </row>
    <row r="14" spans="1:10" x14ac:dyDescent="0.25">
      <c r="A14" s="36">
        <v>1</v>
      </c>
      <c r="B14" s="16" t="str">
        <f>MID(C14,1,3)</f>
        <v>Orc</v>
      </c>
      <c r="C14" s="3" t="s">
        <v>145</v>
      </c>
      <c r="D14" s="35" t="s">
        <v>97</v>
      </c>
      <c r="E14" s="3">
        <v>1</v>
      </c>
      <c r="F14" s="35" t="s">
        <v>100</v>
      </c>
      <c r="G14" s="2" t="s">
        <v>162</v>
      </c>
      <c r="H14" s="23">
        <v>1</v>
      </c>
    </row>
    <row r="15" spans="1:10" x14ac:dyDescent="0.25">
      <c r="A15" s="36">
        <v>1</v>
      </c>
      <c r="B15" s="16" t="str">
        <f>MID(C15,1,3)</f>
        <v>Orc</v>
      </c>
      <c r="C15" s="3" t="s">
        <v>145</v>
      </c>
      <c r="D15" s="35" t="s">
        <v>97</v>
      </c>
      <c r="E15" s="3">
        <v>1</v>
      </c>
      <c r="F15" s="35" t="s">
        <v>98</v>
      </c>
      <c r="G15" s="2" t="s">
        <v>162</v>
      </c>
      <c r="H15" s="23">
        <v>46</v>
      </c>
      <c r="I15" s="2"/>
      <c r="J15" s="2"/>
    </row>
    <row r="16" spans="1:10" x14ac:dyDescent="0.25">
      <c r="A16" s="36">
        <v>1</v>
      </c>
      <c r="B16" s="16" t="str">
        <f>MID(C16,1,3)</f>
        <v>Orc</v>
      </c>
      <c r="C16" s="3" t="s">
        <v>145</v>
      </c>
      <c r="D16" s="35" t="s">
        <v>97</v>
      </c>
      <c r="E16" s="3">
        <v>1</v>
      </c>
      <c r="F16" s="35" t="s">
        <v>64</v>
      </c>
      <c r="G16" s="2" t="s">
        <v>164</v>
      </c>
      <c r="H16" s="23">
        <v>2</v>
      </c>
      <c r="I16" s="2"/>
      <c r="J16" s="2"/>
    </row>
    <row r="17" spans="1:10" x14ac:dyDescent="0.25">
      <c r="A17" s="36">
        <v>1</v>
      </c>
      <c r="B17" s="16" t="str">
        <f>MID(C17,1,3)</f>
        <v>Orc</v>
      </c>
      <c r="C17" s="3" t="s">
        <v>145</v>
      </c>
      <c r="D17" s="35" t="s">
        <v>97</v>
      </c>
      <c r="E17" s="3">
        <v>1</v>
      </c>
      <c r="F17" s="35" t="s">
        <v>6</v>
      </c>
      <c r="G17" s="2" t="s">
        <v>167</v>
      </c>
      <c r="H17" s="23">
        <v>19</v>
      </c>
    </row>
    <row r="18" spans="1:10" x14ac:dyDescent="0.25">
      <c r="A18" s="36">
        <v>1</v>
      </c>
      <c r="B18" s="16" t="str">
        <f>MID(C18,1,3)</f>
        <v>Orc</v>
      </c>
      <c r="C18" s="3" t="s">
        <v>145</v>
      </c>
      <c r="D18" s="35" t="s">
        <v>97</v>
      </c>
      <c r="E18" s="3">
        <v>1</v>
      </c>
      <c r="F18" s="35" t="s">
        <v>30</v>
      </c>
      <c r="G18" s="2" t="s">
        <v>168</v>
      </c>
      <c r="H18" s="23">
        <v>3</v>
      </c>
    </row>
    <row r="19" spans="1:10" x14ac:dyDescent="0.25">
      <c r="A19" s="36">
        <v>1</v>
      </c>
      <c r="B19" s="16" t="str">
        <f>MID(C19,1,3)</f>
        <v>Orc</v>
      </c>
      <c r="C19" s="3" t="s">
        <v>145</v>
      </c>
      <c r="D19" s="35" t="s">
        <v>147</v>
      </c>
      <c r="E19" s="3">
        <v>0</v>
      </c>
      <c r="F19" s="35" t="s">
        <v>98</v>
      </c>
      <c r="G19" s="2" t="s">
        <v>162</v>
      </c>
      <c r="H19" s="23">
        <v>6</v>
      </c>
    </row>
    <row r="20" spans="1:10" x14ac:dyDescent="0.25">
      <c r="A20" s="16">
        <v>1</v>
      </c>
      <c r="B20" s="16" t="str">
        <f>MID(C20,1,3)</f>
        <v>Orc</v>
      </c>
      <c r="C20" s="3" t="s">
        <v>145</v>
      </c>
      <c r="D20" s="2" t="s">
        <v>147</v>
      </c>
      <c r="E20" s="3">
        <v>0</v>
      </c>
      <c r="F20" s="2" t="s">
        <v>99</v>
      </c>
      <c r="G20" s="2" t="s">
        <v>164</v>
      </c>
      <c r="H20" s="23">
        <v>2</v>
      </c>
    </row>
    <row r="21" spans="1:10" x14ac:dyDescent="0.25">
      <c r="A21" s="16">
        <v>1</v>
      </c>
      <c r="B21" s="16" t="str">
        <f>MID(C21,1,3)</f>
        <v>Orc</v>
      </c>
      <c r="C21" s="3" t="s">
        <v>145</v>
      </c>
      <c r="D21" t="s">
        <v>147</v>
      </c>
      <c r="E21" s="3">
        <v>0</v>
      </c>
      <c r="F21" t="s">
        <v>66</v>
      </c>
      <c r="G21" s="2" t="s">
        <v>166</v>
      </c>
      <c r="H21" s="23">
        <v>1</v>
      </c>
    </row>
    <row r="22" spans="1:10" x14ac:dyDescent="0.25">
      <c r="A22" s="16">
        <v>1</v>
      </c>
      <c r="B22" s="16" t="str">
        <f>MID(C22,1,3)</f>
        <v>Orc</v>
      </c>
      <c r="C22" s="3" t="s">
        <v>145</v>
      </c>
      <c r="D22" t="s">
        <v>147</v>
      </c>
      <c r="E22" s="3">
        <v>0</v>
      </c>
      <c r="F22" t="s">
        <v>48</v>
      </c>
      <c r="G22" s="2" t="s">
        <v>166</v>
      </c>
      <c r="H22" s="23">
        <v>3</v>
      </c>
    </row>
    <row r="23" spans="1:10" x14ac:dyDescent="0.25">
      <c r="A23" s="16">
        <v>1</v>
      </c>
      <c r="B23" s="16" t="str">
        <f>MID(C23,1,3)</f>
        <v>Orc</v>
      </c>
      <c r="C23" s="3" t="s">
        <v>145</v>
      </c>
      <c r="D23" t="s">
        <v>147</v>
      </c>
      <c r="E23" s="3">
        <v>0</v>
      </c>
      <c r="F23" t="s">
        <v>6</v>
      </c>
      <c r="G23" s="2" t="s">
        <v>167</v>
      </c>
      <c r="H23" s="23">
        <v>26</v>
      </c>
    </row>
    <row r="24" spans="1:10" x14ac:dyDescent="0.25">
      <c r="A24" s="16">
        <v>1</v>
      </c>
      <c r="B24" s="16" t="str">
        <f>MID(C24,1,3)</f>
        <v>Orc</v>
      </c>
      <c r="C24" s="3" t="s">
        <v>145</v>
      </c>
      <c r="D24" t="s">
        <v>147</v>
      </c>
      <c r="E24" s="3">
        <v>0</v>
      </c>
      <c r="F24" t="s">
        <v>30</v>
      </c>
      <c r="G24" s="2" t="s">
        <v>168</v>
      </c>
      <c r="H24" s="23">
        <v>5</v>
      </c>
    </row>
    <row r="25" spans="1:10" x14ac:dyDescent="0.25">
      <c r="A25" s="16">
        <v>1</v>
      </c>
      <c r="B25" s="16" t="str">
        <f>MID(C25,1,3)</f>
        <v>Orc</v>
      </c>
      <c r="C25" s="3" t="s">
        <v>145</v>
      </c>
      <c r="D25" s="2" t="s">
        <v>147</v>
      </c>
      <c r="E25" s="3">
        <v>0</v>
      </c>
      <c r="F25" t="s">
        <v>65</v>
      </c>
      <c r="G25" s="2" t="s">
        <v>165</v>
      </c>
      <c r="H25" s="23">
        <v>1</v>
      </c>
    </row>
    <row r="26" spans="1:10" x14ac:dyDescent="0.25">
      <c r="A26" s="16">
        <v>1</v>
      </c>
      <c r="B26" s="16" t="str">
        <f>MID(C26,1,3)</f>
        <v>Orc</v>
      </c>
      <c r="C26" s="3" t="s">
        <v>145</v>
      </c>
      <c r="D26" s="2" t="s">
        <v>147</v>
      </c>
      <c r="E26" s="3">
        <v>0</v>
      </c>
      <c r="F26" t="s">
        <v>34</v>
      </c>
      <c r="G26" s="2" t="s">
        <v>165</v>
      </c>
      <c r="H26" s="23">
        <v>2</v>
      </c>
    </row>
    <row r="27" spans="1:10" x14ac:dyDescent="0.25">
      <c r="A27" s="17">
        <v>2</v>
      </c>
      <c r="B27" s="16" t="str">
        <f>MID(C27,1,3)</f>
        <v>Urb</v>
      </c>
      <c r="C27" s="3" t="s">
        <v>160</v>
      </c>
      <c r="D27" s="17" t="s">
        <v>68</v>
      </c>
      <c r="E27" s="2">
        <v>0</v>
      </c>
      <c r="F27" s="17" t="s">
        <v>100</v>
      </c>
      <c r="G27" s="2" t="s">
        <v>162</v>
      </c>
      <c r="H27" s="22">
        <v>1</v>
      </c>
    </row>
    <row r="28" spans="1:10" x14ac:dyDescent="0.25">
      <c r="A28" s="17">
        <v>2</v>
      </c>
      <c r="B28" s="16" t="str">
        <f>MID(C28,1,3)</f>
        <v>Urb</v>
      </c>
      <c r="C28" s="3" t="s">
        <v>160</v>
      </c>
      <c r="D28" s="17" t="s">
        <v>68</v>
      </c>
      <c r="E28" s="2">
        <v>0</v>
      </c>
      <c r="F28" s="17" t="s">
        <v>8</v>
      </c>
      <c r="G28" s="2" t="s">
        <v>163</v>
      </c>
      <c r="H28" s="22">
        <v>5</v>
      </c>
    </row>
    <row r="29" spans="1:10" x14ac:dyDescent="0.25">
      <c r="A29" s="17">
        <v>2</v>
      </c>
      <c r="B29" s="16" t="str">
        <f>MID(C29,1,3)</f>
        <v>Urb</v>
      </c>
      <c r="C29" s="3" t="s">
        <v>160</v>
      </c>
      <c r="D29" s="17" t="s">
        <v>68</v>
      </c>
      <c r="E29" s="2">
        <v>0</v>
      </c>
      <c r="F29" s="17" t="s">
        <v>63</v>
      </c>
      <c r="G29" s="2" t="s">
        <v>162</v>
      </c>
      <c r="H29" s="22">
        <v>2</v>
      </c>
    </row>
    <row r="30" spans="1:10" x14ac:dyDescent="0.25">
      <c r="A30" s="17">
        <v>2</v>
      </c>
      <c r="B30" s="16" t="str">
        <f>MID(C30,1,3)</f>
        <v>Urb</v>
      </c>
      <c r="C30" s="3" t="s">
        <v>160</v>
      </c>
      <c r="D30" s="17" t="s">
        <v>68</v>
      </c>
      <c r="E30" s="2">
        <v>0</v>
      </c>
      <c r="F30" s="17" t="s">
        <v>61</v>
      </c>
      <c r="G30" s="2" t="s">
        <v>162</v>
      </c>
      <c r="H30" s="22">
        <v>1</v>
      </c>
    </row>
    <row r="31" spans="1:10" x14ac:dyDescent="0.25">
      <c r="A31" s="17">
        <v>2</v>
      </c>
      <c r="B31" s="16" t="str">
        <f>MID(C31,1,3)</f>
        <v>Urb</v>
      </c>
      <c r="C31" s="3" t="s">
        <v>160</v>
      </c>
      <c r="D31" s="17" t="s">
        <v>68</v>
      </c>
      <c r="E31" s="2">
        <v>0</v>
      </c>
      <c r="F31" s="17" t="s">
        <v>110</v>
      </c>
      <c r="G31" s="2" t="s">
        <v>162</v>
      </c>
      <c r="H31" s="22">
        <v>1</v>
      </c>
      <c r="I31" s="2"/>
      <c r="J31" s="2"/>
    </row>
    <row r="32" spans="1:10" x14ac:dyDescent="0.25">
      <c r="A32" s="17">
        <v>2</v>
      </c>
      <c r="B32" s="16" t="str">
        <f>MID(C32,1,3)</f>
        <v>Urb</v>
      </c>
      <c r="C32" s="3" t="s">
        <v>160</v>
      </c>
      <c r="D32" s="17" t="s">
        <v>68</v>
      </c>
      <c r="E32" s="2">
        <v>0</v>
      </c>
      <c r="F32" s="17" t="s">
        <v>64</v>
      </c>
      <c r="G32" s="2" t="s">
        <v>164</v>
      </c>
      <c r="H32" s="22">
        <v>5</v>
      </c>
      <c r="I32" s="2"/>
      <c r="J32" s="2"/>
    </row>
    <row r="33" spans="1:10" x14ac:dyDescent="0.25">
      <c r="A33" s="17">
        <v>2</v>
      </c>
      <c r="B33" s="16" t="str">
        <f>MID(C33,1,3)</f>
        <v>Urb</v>
      </c>
      <c r="C33" s="3" t="s">
        <v>160</v>
      </c>
      <c r="D33" s="17" t="s">
        <v>68</v>
      </c>
      <c r="E33" s="2">
        <v>0</v>
      </c>
      <c r="F33" s="17" t="s">
        <v>62</v>
      </c>
      <c r="G33" s="2" t="s">
        <v>164</v>
      </c>
      <c r="H33" s="22">
        <v>13</v>
      </c>
      <c r="I33" s="2"/>
      <c r="J33" s="2"/>
    </row>
    <row r="34" spans="1:10" x14ac:dyDescent="0.25">
      <c r="A34" s="17">
        <v>2</v>
      </c>
      <c r="B34" s="16" t="str">
        <f>MID(C34,1,3)</f>
        <v>Urb</v>
      </c>
      <c r="C34" s="3" t="s">
        <v>160</v>
      </c>
      <c r="D34" s="17" t="s">
        <v>68</v>
      </c>
      <c r="E34" s="2">
        <v>0</v>
      </c>
      <c r="F34" s="17" t="s">
        <v>48</v>
      </c>
      <c r="G34" s="2" t="s">
        <v>166</v>
      </c>
      <c r="H34" s="22">
        <v>6</v>
      </c>
      <c r="I34" s="2"/>
      <c r="J34" s="2"/>
    </row>
    <row r="35" spans="1:10" x14ac:dyDescent="0.25">
      <c r="A35" s="17">
        <v>2</v>
      </c>
      <c r="B35" s="16" t="str">
        <f>MID(C35,1,3)</f>
        <v>Urb</v>
      </c>
      <c r="C35" s="3" t="s">
        <v>160</v>
      </c>
      <c r="D35" s="17" t="s">
        <v>68</v>
      </c>
      <c r="E35" s="2">
        <v>0</v>
      </c>
      <c r="F35" s="17" t="s">
        <v>6</v>
      </c>
      <c r="G35" s="2" t="s">
        <v>167</v>
      </c>
      <c r="H35" s="22">
        <v>46</v>
      </c>
      <c r="I35" s="2"/>
      <c r="J35" s="2"/>
    </row>
    <row r="36" spans="1:10" x14ac:dyDescent="0.25">
      <c r="A36" s="17">
        <v>2</v>
      </c>
      <c r="B36" s="16" t="str">
        <f>MID(C36,1,3)</f>
        <v>Urb</v>
      </c>
      <c r="C36" s="3" t="s">
        <v>160</v>
      </c>
      <c r="D36" s="17" t="s">
        <v>68</v>
      </c>
      <c r="E36" s="2">
        <v>0</v>
      </c>
      <c r="F36" s="17" t="s">
        <v>30</v>
      </c>
      <c r="G36" s="2" t="s">
        <v>168</v>
      </c>
      <c r="H36" s="22">
        <v>9</v>
      </c>
      <c r="I36" s="2"/>
      <c r="J36" s="2"/>
    </row>
    <row r="37" spans="1:10" x14ac:dyDescent="0.25">
      <c r="A37" s="17">
        <v>2</v>
      </c>
      <c r="B37" s="16" t="str">
        <f>MID(C37,1,3)</f>
        <v>Urb</v>
      </c>
      <c r="C37" s="3" t="s">
        <v>160</v>
      </c>
      <c r="D37" s="17" t="s">
        <v>68</v>
      </c>
      <c r="E37" s="2">
        <v>0</v>
      </c>
      <c r="F37" s="17" t="s">
        <v>34</v>
      </c>
      <c r="G37" s="2" t="s">
        <v>165</v>
      </c>
      <c r="H37" s="22">
        <v>3</v>
      </c>
      <c r="I37" s="2"/>
      <c r="J37" s="2"/>
    </row>
    <row r="38" spans="1:10" x14ac:dyDescent="0.25">
      <c r="A38" s="17">
        <v>2</v>
      </c>
      <c r="B38" s="16" t="str">
        <f>MID(C38,1,3)</f>
        <v>Urb</v>
      </c>
      <c r="C38" s="3" t="s">
        <v>160</v>
      </c>
      <c r="D38" s="20" t="s">
        <v>69</v>
      </c>
      <c r="E38" s="3">
        <v>1</v>
      </c>
      <c r="F38" s="17" t="s">
        <v>8</v>
      </c>
      <c r="G38" s="2" t="s">
        <v>163</v>
      </c>
      <c r="H38" s="22">
        <v>4</v>
      </c>
      <c r="I38" s="2"/>
      <c r="J38" s="35"/>
    </row>
    <row r="39" spans="1:10" x14ac:dyDescent="0.25">
      <c r="A39" s="17">
        <v>2</v>
      </c>
      <c r="B39" s="16" t="str">
        <f>MID(C39,1,3)</f>
        <v>Urb</v>
      </c>
      <c r="C39" s="3" t="s">
        <v>160</v>
      </c>
      <c r="D39" s="20" t="s">
        <v>69</v>
      </c>
      <c r="E39" s="3">
        <v>1</v>
      </c>
      <c r="F39" s="17" t="s">
        <v>63</v>
      </c>
      <c r="G39" s="2" t="s">
        <v>162</v>
      </c>
      <c r="H39" s="22">
        <v>2</v>
      </c>
      <c r="I39" s="2"/>
      <c r="J39" s="35"/>
    </row>
    <row r="40" spans="1:10" x14ac:dyDescent="0.25">
      <c r="A40" s="17">
        <v>2</v>
      </c>
      <c r="B40" s="16" t="str">
        <f>MID(C40,1,3)</f>
        <v>Urb</v>
      </c>
      <c r="C40" s="3" t="s">
        <v>160</v>
      </c>
      <c r="D40" s="20" t="s">
        <v>69</v>
      </c>
      <c r="E40" s="3">
        <v>1</v>
      </c>
      <c r="F40" s="17" t="s">
        <v>110</v>
      </c>
      <c r="G40" s="2" t="s">
        <v>162</v>
      </c>
      <c r="H40" s="22">
        <v>1</v>
      </c>
      <c r="I40" s="2"/>
      <c r="J40" s="35"/>
    </row>
    <row r="41" spans="1:10" s="2" customFormat="1" x14ac:dyDescent="0.25">
      <c r="A41" s="17">
        <v>2</v>
      </c>
      <c r="B41" s="16" t="str">
        <f>MID(C41,1,3)</f>
        <v>Urb</v>
      </c>
      <c r="C41" s="3" t="s">
        <v>160</v>
      </c>
      <c r="D41" s="20" t="s">
        <v>69</v>
      </c>
      <c r="E41" s="3">
        <v>1</v>
      </c>
      <c r="F41" s="17" t="s">
        <v>64</v>
      </c>
      <c r="G41" s="2" t="s">
        <v>164</v>
      </c>
      <c r="H41" s="22">
        <v>13</v>
      </c>
      <c r="J41" s="35"/>
    </row>
    <row r="42" spans="1:10" x14ac:dyDescent="0.25">
      <c r="A42" s="17">
        <v>2</v>
      </c>
      <c r="B42" s="16" t="str">
        <f>MID(C42,1,3)</f>
        <v>Urb</v>
      </c>
      <c r="C42" s="3" t="s">
        <v>160</v>
      </c>
      <c r="D42" s="20" t="s">
        <v>69</v>
      </c>
      <c r="E42" s="3">
        <v>1</v>
      </c>
      <c r="F42" s="17" t="s">
        <v>62</v>
      </c>
      <c r="G42" s="2" t="s">
        <v>164</v>
      </c>
      <c r="H42" s="22">
        <v>1</v>
      </c>
      <c r="I42" s="2"/>
      <c r="J42" s="35"/>
    </row>
    <row r="43" spans="1:10" x14ac:dyDescent="0.25">
      <c r="A43" s="17">
        <v>2</v>
      </c>
      <c r="B43" s="16" t="str">
        <f>MID(C43,1,3)</f>
        <v>Urb</v>
      </c>
      <c r="C43" s="3" t="s">
        <v>160</v>
      </c>
      <c r="D43" s="20" t="s">
        <v>69</v>
      </c>
      <c r="E43" s="3">
        <v>1</v>
      </c>
      <c r="F43" s="17" t="s">
        <v>66</v>
      </c>
      <c r="G43" s="2" t="s">
        <v>166</v>
      </c>
      <c r="H43" s="22">
        <v>4</v>
      </c>
    </row>
    <row r="44" spans="1:10" x14ac:dyDescent="0.25">
      <c r="A44" s="17">
        <v>2</v>
      </c>
      <c r="B44" s="16" t="str">
        <f>MID(C44,1,3)</f>
        <v>Urb</v>
      </c>
      <c r="C44" s="3" t="s">
        <v>160</v>
      </c>
      <c r="D44" s="20" t="s">
        <v>69</v>
      </c>
      <c r="E44" s="3">
        <v>1</v>
      </c>
      <c r="F44" s="17" t="s">
        <v>48</v>
      </c>
      <c r="G44" s="2" t="s">
        <v>166</v>
      </c>
      <c r="H44" s="22">
        <v>11</v>
      </c>
      <c r="I44" s="2"/>
      <c r="J44" s="2"/>
    </row>
    <row r="45" spans="1:10" x14ac:dyDescent="0.25">
      <c r="A45" s="17">
        <v>2</v>
      </c>
      <c r="B45" s="16" t="str">
        <f>MID(C45,1,3)</f>
        <v>Urb</v>
      </c>
      <c r="C45" s="3" t="s">
        <v>160</v>
      </c>
      <c r="D45" s="20" t="s">
        <v>69</v>
      </c>
      <c r="E45" s="3">
        <v>1</v>
      </c>
      <c r="F45" s="17" t="s">
        <v>6</v>
      </c>
      <c r="G45" s="2" t="s">
        <v>167</v>
      </c>
      <c r="H45" s="22">
        <v>69</v>
      </c>
    </row>
    <row r="46" spans="1:10" x14ac:dyDescent="0.25">
      <c r="A46" s="17">
        <v>2</v>
      </c>
      <c r="B46" s="16" t="str">
        <f>MID(C46,1,3)</f>
        <v>Urb</v>
      </c>
      <c r="C46" s="3" t="s">
        <v>160</v>
      </c>
      <c r="D46" s="20" t="s">
        <v>69</v>
      </c>
      <c r="E46" s="3">
        <v>1</v>
      </c>
      <c r="F46" s="17" t="s">
        <v>30</v>
      </c>
      <c r="G46" s="2" t="s">
        <v>168</v>
      </c>
      <c r="H46" s="22">
        <v>8</v>
      </c>
      <c r="I46" s="2"/>
      <c r="J46" s="2"/>
    </row>
    <row r="47" spans="1:10" x14ac:dyDescent="0.25">
      <c r="A47" s="17">
        <v>2</v>
      </c>
      <c r="B47" s="16" t="str">
        <f>MID(C47,1,3)</f>
        <v>Str</v>
      </c>
      <c r="C47" s="17" t="s">
        <v>141</v>
      </c>
      <c r="D47" s="17" t="s">
        <v>144</v>
      </c>
      <c r="E47" s="3">
        <v>1</v>
      </c>
      <c r="F47" s="17" t="s">
        <v>8</v>
      </c>
      <c r="G47" s="2" t="s">
        <v>163</v>
      </c>
      <c r="H47" s="22">
        <v>4</v>
      </c>
    </row>
    <row r="48" spans="1:10" x14ac:dyDescent="0.25">
      <c r="A48" s="17">
        <v>2</v>
      </c>
      <c r="B48" s="16" t="str">
        <f>MID(C48,1,3)</f>
        <v>Str</v>
      </c>
      <c r="C48" s="17" t="s">
        <v>141</v>
      </c>
      <c r="D48" s="17" t="s">
        <v>144</v>
      </c>
      <c r="E48" s="3">
        <v>1</v>
      </c>
      <c r="F48" s="17" t="s">
        <v>111</v>
      </c>
      <c r="G48" s="2" t="s">
        <v>162</v>
      </c>
      <c r="H48" s="22">
        <v>1</v>
      </c>
      <c r="I48" s="35"/>
      <c r="J48" s="35"/>
    </row>
    <row r="49" spans="1:10" x14ac:dyDescent="0.25">
      <c r="A49" s="17">
        <v>2</v>
      </c>
      <c r="B49" s="16" t="str">
        <f>MID(C49,1,3)</f>
        <v>Str</v>
      </c>
      <c r="C49" s="17" t="s">
        <v>141</v>
      </c>
      <c r="D49" s="17" t="s">
        <v>144</v>
      </c>
      <c r="E49" s="3">
        <v>1</v>
      </c>
      <c r="F49" s="17" t="s">
        <v>63</v>
      </c>
      <c r="G49" s="2" t="s">
        <v>162</v>
      </c>
      <c r="H49" s="22">
        <v>2</v>
      </c>
      <c r="I49" s="35"/>
      <c r="J49" s="35"/>
    </row>
    <row r="50" spans="1:10" x14ac:dyDescent="0.25">
      <c r="A50" s="17">
        <v>2</v>
      </c>
      <c r="B50" s="16" t="str">
        <f>MID(C50,1,3)</f>
        <v>Str</v>
      </c>
      <c r="C50" s="17" t="s">
        <v>141</v>
      </c>
      <c r="D50" s="17" t="s">
        <v>144</v>
      </c>
      <c r="E50" s="3">
        <v>1</v>
      </c>
      <c r="F50" s="17" t="s">
        <v>110</v>
      </c>
      <c r="G50" s="2" t="s">
        <v>162</v>
      </c>
      <c r="H50" s="22">
        <v>1</v>
      </c>
      <c r="I50" s="35"/>
      <c r="J50" s="35"/>
    </row>
    <row r="51" spans="1:10" x14ac:dyDescent="0.25">
      <c r="A51" s="17">
        <v>2</v>
      </c>
      <c r="B51" s="16" t="str">
        <f>MID(C51,1,3)</f>
        <v>Str</v>
      </c>
      <c r="C51" s="17" t="s">
        <v>141</v>
      </c>
      <c r="D51" s="17" t="s">
        <v>144</v>
      </c>
      <c r="E51" s="3">
        <v>1</v>
      </c>
      <c r="F51" s="17" t="s">
        <v>64</v>
      </c>
      <c r="G51" s="2" t="s">
        <v>164</v>
      </c>
      <c r="H51" s="22">
        <v>2</v>
      </c>
      <c r="I51" s="35"/>
      <c r="J51" s="35"/>
    </row>
    <row r="52" spans="1:10" x14ac:dyDescent="0.25">
      <c r="A52" s="17">
        <v>2</v>
      </c>
      <c r="B52" s="16" t="str">
        <f>MID(C52,1,3)</f>
        <v>Str</v>
      </c>
      <c r="C52" s="17" t="s">
        <v>141</v>
      </c>
      <c r="D52" s="17" t="s">
        <v>144</v>
      </c>
      <c r="E52" s="3">
        <v>1</v>
      </c>
      <c r="F52" s="17" t="s">
        <v>62</v>
      </c>
      <c r="G52" s="2" t="s">
        <v>164</v>
      </c>
      <c r="H52" s="22">
        <v>4</v>
      </c>
      <c r="I52" s="35"/>
      <c r="J52" s="35"/>
    </row>
    <row r="53" spans="1:10" x14ac:dyDescent="0.25">
      <c r="A53" s="17">
        <v>2</v>
      </c>
      <c r="B53" s="16" t="str">
        <f>MID(C53,1,3)</f>
        <v>Str</v>
      </c>
      <c r="C53" s="17" t="s">
        <v>141</v>
      </c>
      <c r="D53" s="17" t="s">
        <v>144</v>
      </c>
      <c r="E53" s="3">
        <v>1</v>
      </c>
      <c r="F53" s="17" t="s">
        <v>112</v>
      </c>
      <c r="G53" s="17" t="s">
        <v>165</v>
      </c>
      <c r="H53" s="22">
        <v>1</v>
      </c>
      <c r="I53" s="35"/>
      <c r="J53" s="35"/>
    </row>
    <row r="54" spans="1:10" x14ac:dyDescent="0.25">
      <c r="A54" s="17">
        <v>2</v>
      </c>
      <c r="B54" s="16" t="str">
        <f>MID(C54,1,3)</f>
        <v>Str</v>
      </c>
      <c r="C54" s="17" t="s">
        <v>141</v>
      </c>
      <c r="D54" s="17" t="s">
        <v>144</v>
      </c>
      <c r="E54" s="3">
        <v>1</v>
      </c>
      <c r="F54" s="17" t="s">
        <v>66</v>
      </c>
      <c r="G54" s="2" t="s">
        <v>166</v>
      </c>
      <c r="H54" s="22">
        <v>4</v>
      </c>
    </row>
    <row r="55" spans="1:10" x14ac:dyDescent="0.25">
      <c r="A55" s="17">
        <v>2</v>
      </c>
      <c r="B55" s="16" t="str">
        <f>MID(C55,1,3)</f>
        <v>Str</v>
      </c>
      <c r="C55" s="17" t="s">
        <v>141</v>
      </c>
      <c r="D55" s="17" t="s">
        <v>144</v>
      </c>
      <c r="E55" s="3">
        <v>1</v>
      </c>
      <c r="F55" s="17" t="s">
        <v>48</v>
      </c>
      <c r="G55" s="2" t="s">
        <v>166</v>
      </c>
      <c r="H55" s="22">
        <v>6</v>
      </c>
    </row>
    <row r="56" spans="1:10" x14ac:dyDescent="0.25">
      <c r="A56" s="17">
        <v>2</v>
      </c>
      <c r="B56" s="16" t="str">
        <f>MID(C56,1,3)</f>
        <v>Str</v>
      </c>
      <c r="C56" s="17" t="s">
        <v>141</v>
      </c>
      <c r="D56" s="17" t="s">
        <v>144</v>
      </c>
      <c r="E56" s="3">
        <v>1</v>
      </c>
      <c r="F56" s="17" t="s">
        <v>6</v>
      </c>
      <c r="G56" s="2" t="s">
        <v>167</v>
      </c>
      <c r="H56" s="22">
        <v>55</v>
      </c>
    </row>
    <row r="57" spans="1:10" x14ac:dyDescent="0.25">
      <c r="A57" s="17">
        <v>2</v>
      </c>
      <c r="B57" s="16" t="str">
        <f>MID(C57,1,3)</f>
        <v>Str</v>
      </c>
      <c r="C57" s="17" t="s">
        <v>141</v>
      </c>
      <c r="D57" s="17" t="s">
        <v>144</v>
      </c>
      <c r="E57" s="3">
        <v>1</v>
      </c>
      <c r="F57" s="17" t="s">
        <v>30</v>
      </c>
      <c r="G57" s="2" t="s">
        <v>168</v>
      </c>
      <c r="H57" s="22">
        <v>4</v>
      </c>
    </row>
    <row r="58" spans="1:10" x14ac:dyDescent="0.25">
      <c r="A58" s="17">
        <v>2</v>
      </c>
      <c r="B58" s="16" t="s">
        <v>200</v>
      </c>
      <c r="C58" s="17" t="s">
        <v>141</v>
      </c>
      <c r="D58" s="17" t="s">
        <v>142</v>
      </c>
      <c r="E58" s="3">
        <v>0</v>
      </c>
      <c r="F58" s="2" t="s">
        <v>111</v>
      </c>
      <c r="G58" s="36" t="s">
        <v>162</v>
      </c>
      <c r="H58" s="37">
        <v>10</v>
      </c>
    </row>
    <row r="59" spans="1:10" x14ac:dyDescent="0.25">
      <c r="A59" s="17">
        <v>2</v>
      </c>
      <c r="B59" s="16" t="s">
        <v>200</v>
      </c>
      <c r="C59" s="17" t="s">
        <v>141</v>
      </c>
      <c r="D59" s="17" t="s">
        <v>142</v>
      </c>
      <c r="E59" s="3">
        <v>0</v>
      </c>
      <c r="F59" s="36" t="s">
        <v>204</v>
      </c>
      <c r="G59" s="36" t="s">
        <v>162</v>
      </c>
      <c r="H59" s="37">
        <v>4</v>
      </c>
      <c r="I59" s="2"/>
      <c r="J59" s="2"/>
    </row>
    <row r="60" spans="1:10" x14ac:dyDescent="0.25">
      <c r="A60" s="17">
        <v>2</v>
      </c>
      <c r="B60" s="16" t="s">
        <v>200</v>
      </c>
      <c r="C60" s="17" t="s">
        <v>141</v>
      </c>
      <c r="D60" s="17" t="s">
        <v>142</v>
      </c>
      <c r="E60" s="3">
        <v>0</v>
      </c>
      <c r="F60" s="36" t="s">
        <v>63</v>
      </c>
      <c r="G60" s="36" t="s">
        <v>162</v>
      </c>
      <c r="H60" s="37">
        <v>94</v>
      </c>
    </row>
    <row r="61" spans="1:10" x14ac:dyDescent="0.25">
      <c r="A61" s="17">
        <v>2</v>
      </c>
      <c r="B61" s="16" t="s">
        <v>200</v>
      </c>
      <c r="C61" s="17" t="s">
        <v>141</v>
      </c>
      <c r="D61" s="17" t="s">
        <v>142</v>
      </c>
      <c r="E61" s="3">
        <v>0</v>
      </c>
      <c r="F61" s="36" t="s">
        <v>205</v>
      </c>
      <c r="G61" s="36" t="s">
        <v>162</v>
      </c>
      <c r="H61" s="37">
        <v>1</v>
      </c>
    </row>
    <row r="62" spans="1:10" x14ac:dyDescent="0.25">
      <c r="A62" s="17">
        <v>2</v>
      </c>
      <c r="B62" s="16" t="s">
        <v>200</v>
      </c>
      <c r="C62" s="17" t="s">
        <v>141</v>
      </c>
      <c r="D62" s="17" t="s">
        <v>142</v>
      </c>
      <c r="E62" s="3">
        <v>0</v>
      </c>
      <c r="F62" s="35" t="s">
        <v>67</v>
      </c>
      <c r="G62" s="36" t="s">
        <v>162</v>
      </c>
      <c r="H62" s="37">
        <v>1</v>
      </c>
    </row>
    <row r="63" spans="1:10" x14ac:dyDescent="0.25">
      <c r="A63" s="17">
        <v>2</v>
      </c>
      <c r="B63" s="16" t="s">
        <v>200</v>
      </c>
      <c r="C63" s="17" t="s">
        <v>141</v>
      </c>
      <c r="D63" s="17" t="s">
        <v>142</v>
      </c>
      <c r="E63" s="3">
        <v>0</v>
      </c>
      <c r="F63" s="35" t="s">
        <v>61</v>
      </c>
      <c r="G63" s="36" t="s">
        <v>162</v>
      </c>
      <c r="H63" s="37">
        <v>107</v>
      </c>
    </row>
    <row r="64" spans="1:10" x14ac:dyDescent="0.25">
      <c r="A64" s="17">
        <v>2</v>
      </c>
      <c r="B64" s="16" t="s">
        <v>200</v>
      </c>
      <c r="C64" s="17" t="s">
        <v>141</v>
      </c>
      <c r="D64" s="17" t="s">
        <v>142</v>
      </c>
      <c r="E64" s="3">
        <v>0</v>
      </c>
      <c r="F64" s="35" t="s">
        <v>110</v>
      </c>
      <c r="G64" s="36" t="s">
        <v>162</v>
      </c>
      <c r="H64" s="37">
        <v>74</v>
      </c>
    </row>
    <row r="65" spans="1:10" x14ac:dyDescent="0.25">
      <c r="A65" s="17">
        <v>2</v>
      </c>
      <c r="B65" s="16" t="s">
        <v>200</v>
      </c>
      <c r="C65" s="17" t="s">
        <v>141</v>
      </c>
      <c r="D65" s="17" t="s">
        <v>142</v>
      </c>
      <c r="E65" s="3">
        <v>0</v>
      </c>
      <c r="F65" s="36" t="s">
        <v>64</v>
      </c>
      <c r="G65" s="36" t="s">
        <v>164</v>
      </c>
      <c r="H65" s="37">
        <v>28</v>
      </c>
    </row>
    <row r="66" spans="1:10" x14ac:dyDescent="0.25">
      <c r="A66" s="17">
        <v>2</v>
      </c>
      <c r="B66" s="16" t="s">
        <v>200</v>
      </c>
      <c r="C66" s="17" t="s">
        <v>141</v>
      </c>
      <c r="D66" s="17" t="s">
        <v>142</v>
      </c>
      <c r="E66" s="3">
        <v>0</v>
      </c>
      <c r="F66" s="36" t="s">
        <v>62</v>
      </c>
      <c r="G66" s="36" t="s">
        <v>164</v>
      </c>
      <c r="H66" s="37">
        <v>9</v>
      </c>
    </row>
    <row r="67" spans="1:10" x14ac:dyDescent="0.25">
      <c r="A67" s="17">
        <v>2</v>
      </c>
      <c r="B67" s="16" t="s">
        <v>200</v>
      </c>
      <c r="C67" s="17" t="s">
        <v>141</v>
      </c>
      <c r="D67" s="17" t="s">
        <v>142</v>
      </c>
      <c r="E67" s="3">
        <v>0</v>
      </c>
      <c r="F67" s="35" t="s">
        <v>48</v>
      </c>
      <c r="G67" s="36" t="s">
        <v>166</v>
      </c>
      <c r="H67" s="37">
        <v>14</v>
      </c>
    </row>
    <row r="68" spans="1:10" x14ac:dyDescent="0.25">
      <c r="A68" s="17">
        <v>2</v>
      </c>
      <c r="B68" s="16" t="s">
        <v>200</v>
      </c>
      <c r="C68" s="17" t="s">
        <v>141</v>
      </c>
      <c r="D68" s="17" t="s">
        <v>142</v>
      </c>
      <c r="E68" s="3">
        <v>0</v>
      </c>
      <c r="F68" t="s">
        <v>6</v>
      </c>
      <c r="G68" s="36" t="s">
        <v>167</v>
      </c>
      <c r="H68" s="37">
        <v>47</v>
      </c>
    </row>
    <row r="69" spans="1:10" x14ac:dyDescent="0.25">
      <c r="A69" s="17">
        <v>2</v>
      </c>
      <c r="B69" s="16" t="s">
        <v>200</v>
      </c>
      <c r="C69" s="17" t="s">
        <v>141</v>
      </c>
      <c r="D69" s="17" t="s">
        <v>142</v>
      </c>
      <c r="E69" s="3">
        <v>0</v>
      </c>
      <c r="F69" t="s">
        <v>30</v>
      </c>
      <c r="G69" s="36" t="s">
        <v>168</v>
      </c>
      <c r="H69" s="37">
        <v>11</v>
      </c>
    </row>
    <row r="70" spans="1:10" x14ac:dyDescent="0.25">
      <c r="A70" s="17">
        <v>2</v>
      </c>
      <c r="B70" s="16" t="s">
        <v>200</v>
      </c>
      <c r="C70" s="17" t="s">
        <v>141</v>
      </c>
      <c r="D70" s="17" t="s">
        <v>142</v>
      </c>
      <c r="E70" s="3">
        <v>0</v>
      </c>
      <c r="F70" t="s">
        <v>34</v>
      </c>
      <c r="G70" s="36" t="s">
        <v>165</v>
      </c>
      <c r="H70" s="37">
        <v>2</v>
      </c>
    </row>
    <row r="71" spans="1:10" x14ac:dyDescent="0.25">
      <c r="A71" s="16">
        <v>3</v>
      </c>
      <c r="B71" s="16" t="str">
        <f>MID(C71,1,3)</f>
        <v>Str</v>
      </c>
      <c r="C71" t="s">
        <v>141</v>
      </c>
      <c r="D71" t="s">
        <v>142</v>
      </c>
      <c r="E71" s="35">
        <v>0</v>
      </c>
      <c r="F71" t="s">
        <v>63</v>
      </c>
      <c r="G71" s="2" t="s">
        <v>162</v>
      </c>
      <c r="H71" s="23">
        <v>3</v>
      </c>
      <c r="I71" t="s">
        <v>143</v>
      </c>
    </row>
    <row r="72" spans="1:10" x14ac:dyDescent="0.25">
      <c r="A72" s="16">
        <v>3</v>
      </c>
      <c r="B72" s="16" t="str">
        <f>MID(C72,1,3)</f>
        <v>Str</v>
      </c>
      <c r="C72" t="s">
        <v>141</v>
      </c>
      <c r="D72" t="s">
        <v>142</v>
      </c>
      <c r="E72" s="35">
        <v>0</v>
      </c>
      <c r="F72" t="s">
        <v>61</v>
      </c>
      <c r="G72" s="2" t="s">
        <v>162</v>
      </c>
      <c r="H72" s="23">
        <v>4</v>
      </c>
    </row>
    <row r="73" spans="1:10" x14ac:dyDescent="0.25">
      <c r="A73" s="16">
        <v>3</v>
      </c>
      <c r="B73" s="16" t="str">
        <f>MID(C73,1,3)</f>
        <v>Str</v>
      </c>
      <c r="C73" t="s">
        <v>141</v>
      </c>
      <c r="D73" t="s">
        <v>142</v>
      </c>
      <c r="E73" s="35">
        <v>0</v>
      </c>
      <c r="F73" t="s">
        <v>62</v>
      </c>
      <c r="G73" s="2" t="s">
        <v>164</v>
      </c>
      <c r="H73" s="23">
        <v>5</v>
      </c>
    </row>
    <row r="74" spans="1:10" x14ac:dyDescent="0.25">
      <c r="A74" s="16">
        <v>3</v>
      </c>
      <c r="B74" s="16" t="str">
        <f>MID(C74,1,3)</f>
        <v>Str</v>
      </c>
      <c r="C74" s="2" t="s">
        <v>141</v>
      </c>
      <c r="D74" s="2" t="s">
        <v>142</v>
      </c>
      <c r="E74" s="35">
        <v>0</v>
      </c>
      <c r="F74" s="2" t="s">
        <v>6</v>
      </c>
      <c r="G74" s="2" t="s">
        <v>167</v>
      </c>
      <c r="H74" s="23">
        <v>2</v>
      </c>
      <c r="I74" s="2"/>
      <c r="J74" s="2"/>
    </row>
    <row r="75" spans="1:10" x14ac:dyDescent="0.25">
      <c r="A75" s="16">
        <v>3</v>
      </c>
      <c r="B75" s="16" t="str">
        <f>MID(C75,1,3)</f>
        <v>Orc</v>
      </c>
      <c r="C75" s="2" t="s">
        <v>145</v>
      </c>
      <c r="D75" s="2" t="s">
        <v>97</v>
      </c>
      <c r="E75" s="3">
        <v>1</v>
      </c>
      <c r="F75" s="2" t="s">
        <v>63</v>
      </c>
      <c r="G75" s="2" t="s">
        <v>162</v>
      </c>
      <c r="H75" s="23">
        <v>2</v>
      </c>
      <c r="I75" s="2"/>
      <c r="J75" s="2"/>
    </row>
    <row r="76" spans="1:10" x14ac:dyDescent="0.25">
      <c r="A76" s="16">
        <v>3</v>
      </c>
      <c r="B76" s="16" t="str">
        <f>MID(C76,1,3)</f>
        <v>Orc</v>
      </c>
      <c r="C76" s="2" t="s">
        <v>145</v>
      </c>
      <c r="D76" s="2" t="s">
        <v>97</v>
      </c>
      <c r="E76" s="3">
        <v>1</v>
      </c>
      <c r="F76" s="2" t="s">
        <v>61</v>
      </c>
      <c r="G76" s="2" t="s">
        <v>162</v>
      </c>
      <c r="H76" s="23">
        <v>2</v>
      </c>
      <c r="I76" s="2"/>
      <c r="J76" s="2"/>
    </row>
    <row r="77" spans="1:10" x14ac:dyDescent="0.25">
      <c r="A77" s="16">
        <v>3</v>
      </c>
      <c r="B77" s="16" t="str">
        <f>MID(C77,1,3)</f>
        <v>Orc</v>
      </c>
      <c r="C77" s="2" t="s">
        <v>145</v>
      </c>
      <c r="D77" s="2" t="s">
        <v>97</v>
      </c>
      <c r="E77" s="3">
        <v>1</v>
      </c>
      <c r="F77" s="2" t="s">
        <v>146</v>
      </c>
      <c r="G77" s="2" t="s">
        <v>162</v>
      </c>
      <c r="H77" s="23">
        <v>2</v>
      </c>
      <c r="I77" s="2"/>
      <c r="J77" s="2"/>
    </row>
    <row r="78" spans="1:10" x14ac:dyDescent="0.25">
      <c r="A78" s="16">
        <v>3</v>
      </c>
      <c r="B78" s="16" t="str">
        <f>MID(C78,1,3)</f>
        <v>Orc</v>
      </c>
      <c r="C78" s="2" t="s">
        <v>145</v>
      </c>
      <c r="D78" t="s">
        <v>97</v>
      </c>
      <c r="E78" s="3">
        <v>1</v>
      </c>
      <c r="F78" t="s">
        <v>64</v>
      </c>
      <c r="G78" s="2" t="s">
        <v>164</v>
      </c>
      <c r="H78" s="23">
        <v>5</v>
      </c>
    </row>
    <row r="79" spans="1:10" x14ac:dyDescent="0.25">
      <c r="A79" s="16">
        <v>3</v>
      </c>
      <c r="B79" s="16" t="str">
        <f>MID(C79,1,3)</f>
        <v>Orc</v>
      </c>
      <c r="C79" s="35" t="s">
        <v>145</v>
      </c>
      <c r="D79" s="2" t="s">
        <v>97</v>
      </c>
      <c r="E79" s="3">
        <v>1</v>
      </c>
      <c r="F79" s="2" t="s">
        <v>66</v>
      </c>
      <c r="G79" s="2" t="s">
        <v>166</v>
      </c>
      <c r="H79" s="23">
        <v>1</v>
      </c>
    </row>
    <row r="80" spans="1:10" x14ac:dyDescent="0.25">
      <c r="A80" s="16">
        <v>3</v>
      </c>
      <c r="B80" s="16" t="str">
        <f>MID(C80,1,3)</f>
        <v>Orc</v>
      </c>
      <c r="C80" s="35" t="s">
        <v>145</v>
      </c>
      <c r="D80" s="2" t="s">
        <v>97</v>
      </c>
      <c r="E80" s="3">
        <v>1</v>
      </c>
      <c r="F80" s="2" t="s">
        <v>48</v>
      </c>
      <c r="G80" s="2" t="s">
        <v>166</v>
      </c>
      <c r="H80" s="23">
        <v>2</v>
      </c>
    </row>
    <row r="81" spans="1:10" x14ac:dyDescent="0.25">
      <c r="A81" s="16">
        <v>3</v>
      </c>
      <c r="B81" s="16" t="str">
        <f>MID(C81,1,3)</f>
        <v>Orc</v>
      </c>
      <c r="C81" s="35" t="s">
        <v>145</v>
      </c>
      <c r="D81" s="2" t="s">
        <v>97</v>
      </c>
      <c r="E81" s="3">
        <v>1</v>
      </c>
      <c r="F81" s="2" t="s">
        <v>6</v>
      </c>
      <c r="G81" s="2" t="s">
        <v>167</v>
      </c>
      <c r="H81" s="23">
        <v>28</v>
      </c>
    </row>
    <row r="82" spans="1:10" x14ac:dyDescent="0.25">
      <c r="A82" s="16">
        <v>3</v>
      </c>
      <c r="B82" s="16" t="str">
        <f>MID(C82,1,3)</f>
        <v>Orc</v>
      </c>
      <c r="C82" s="35" t="s">
        <v>145</v>
      </c>
      <c r="D82" t="s">
        <v>97</v>
      </c>
      <c r="E82" s="3">
        <v>1</v>
      </c>
      <c r="F82" t="s">
        <v>65</v>
      </c>
      <c r="G82" s="2" t="s">
        <v>165</v>
      </c>
      <c r="H82" s="23">
        <v>8</v>
      </c>
    </row>
    <row r="83" spans="1:10" x14ac:dyDescent="0.25">
      <c r="A83" s="16">
        <v>3</v>
      </c>
      <c r="B83" s="16" t="str">
        <f>MID(C83,1,3)</f>
        <v>Str</v>
      </c>
      <c r="C83" s="35" t="s">
        <v>141</v>
      </c>
      <c r="D83" t="s">
        <v>144</v>
      </c>
      <c r="E83" s="3">
        <v>1</v>
      </c>
      <c r="F83" t="s">
        <v>63</v>
      </c>
      <c r="G83" s="2" t="s">
        <v>162</v>
      </c>
      <c r="H83" s="23">
        <v>1</v>
      </c>
    </row>
    <row r="84" spans="1:10" x14ac:dyDescent="0.25">
      <c r="A84" s="16">
        <v>3</v>
      </c>
      <c r="B84" s="16" t="str">
        <f>MID(C84,1,3)</f>
        <v>Str</v>
      </c>
      <c r="C84" s="2" t="s">
        <v>141</v>
      </c>
      <c r="D84" s="2" t="s">
        <v>144</v>
      </c>
      <c r="E84" s="3">
        <v>1</v>
      </c>
      <c r="F84" s="2" t="s">
        <v>64</v>
      </c>
      <c r="G84" s="2" t="s">
        <v>164</v>
      </c>
      <c r="H84" s="23">
        <v>4</v>
      </c>
      <c r="I84" s="2"/>
      <c r="J84" s="2"/>
    </row>
    <row r="85" spans="1:10" x14ac:dyDescent="0.25">
      <c r="A85" s="16">
        <v>3</v>
      </c>
      <c r="B85" s="16" t="str">
        <f>MID(C85,1,3)</f>
        <v>Str</v>
      </c>
      <c r="C85" s="2" t="s">
        <v>141</v>
      </c>
      <c r="D85" s="2" t="s">
        <v>144</v>
      </c>
      <c r="E85" s="3">
        <v>1</v>
      </c>
      <c r="F85" s="2" t="s">
        <v>62</v>
      </c>
      <c r="G85" s="2" t="s">
        <v>164</v>
      </c>
      <c r="H85" s="23">
        <v>5</v>
      </c>
      <c r="I85" s="2"/>
      <c r="J85" s="2"/>
    </row>
    <row r="86" spans="1:10" x14ac:dyDescent="0.25">
      <c r="A86" s="16">
        <v>3</v>
      </c>
      <c r="B86" s="16" t="str">
        <f>MID(C86,1,3)</f>
        <v>Str</v>
      </c>
      <c r="C86" s="2" t="s">
        <v>141</v>
      </c>
      <c r="D86" s="2" t="s">
        <v>144</v>
      </c>
      <c r="E86" s="3">
        <v>1</v>
      </c>
      <c r="F86" s="2" t="s">
        <v>6</v>
      </c>
      <c r="G86" s="2" t="s">
        <v>167</v>
      </c>
      <c r="H86" s="23">
        <v>46</v>
      </c>
    </row>
    <row r="87" spans="1:10" x14ac:dyDescent="0.25">
      <c r="A87" s="16">
        <v>3</v>
      </c>
      <c r="B87" s="16" t="str">
        <f>MID(C87,1,3)</f>
        <v>Str</v>
      </c>
      <c r="C87" s="2" t="s">
        <v>141</v>
      </c>
      <c r="D87" s="2" t="s">
        <v>144</v>
      </c>
      <c r="E87" s="3">
        <v>1</v>
      </c>
      <c r="F87" s="2" t="s">
        <v>30</v>
      </c>
      <c r="G87" s="2" t="s">
        <v>168</v>
      </c>
      <c r="H87" s="23">
        <v>3</v>
      </c>
    </row>
    <row r="88" spans="1:10" x14ac:dyDescent="0.25">
      <c r="A88" s="16">
        <v>3</v>
      </c>
      <c r="B88" s="16" t="str">
        <f>MID(C88,1,3)</f>
        <v>Orc</v>
      </c>
      <c r="C88" s="2" t="s">
        <v>145</v>
      </c>
      <c r="D88" s="2" t="s">
        <v>147</v>
      </c>
      <c r="E88" s="3">
        <v>0</v>
      </c>
      <c r="F88" s="2" t="s">
        <v>8</v>
      </c>
      <c r="G88" s="2" t="s">
        <v>163</v>
      </c>
      <c r="H88" s="23">
        <v>1</v>
      </c>
    </row>
    <row r="89" spans="1:10" x14ac:dyDescent="0.25">
      <c r="A89" s="16">
        <v>3</v>
      </c>
      <c r="B89" s="16" t="str">
        <f>MID(C89,1,3)</f>
        <v>Orc</v>
      </c>
      <c r="C89" s="2" t="s">
        <v>145</v>
      </c>
      <c r="D89" s="2" t="s">
        <v>147</v>
      </c>
      <c r="E89" s="3">
        <v>0</v>
      </c>
      <c r="F89" s="2" t="s">
        <v>63</v>
      </c>
      <c r="G89" s="2" t="s">
        <v>162</v>
      </c>
      <c r="H89" s="23">
        <v>2</v>
      </c>
      <c r="I89" s="2"/>
      <c r="J89" s="2"/>
    </row>
    <row r="90" spans="1:10" x14ac:dyDescent="0.25">
      <c r="A90" s="16">
        <v>3</v>
      </c>
      <c r="B90" s="16" t="str">
        <f>MID(C90,1,3)</f>
        <v>Orc</v>
      </c>
      <c r="C90" s="2" t="s">
        <v>145</v>
      </c>
      <c r="D90" s="2" t="s">
        <v>147</v>
      </c>
      <c r="E90" s="3">
        <v>0</v>
      </c>
      <c r="F90" s="2" t="s">
        <v>67</v>
      </c>
      <c r="G90" s="2" t="s">
        <v>162</v>
      </c>
      <c r="H90" s="23">
        <v>1</v>
      </c>
      <c r="I90" s="2"/>
      <c r="J90" s="2"/>
    </row>
    <row r="91" spans="1:10" x14ac:dyDescent="0.25">
      <c r="A91" s="16">
        <v>3</v>
      </c>
      <c r="B91" s="16" t="str">
        <f>MID(C91,1,3)</f>
        <v>Orc</v>
      </c>
      <c r="C91" s="2" t="s">
        <v>145</v>
      </c>
      <c r="D91" s="2" t="s">
        <v>147</v>
      </c>
      <c r="E91" s="3">
        <v>0</v>
      </c>
      <c r="F91" s="2" t="s">
        <v>64</v>
      </c>
      <c r="G91" s="2" t="s">
        <v>164</v>
      </c>
      <c r="H91" s="23">
        <v>7</v>
      </c>
      <c r="I91" s="2"/>
      <c r="J91" s="2"/>
    </row>
    <row r="92" spans="1:10" x14ac:dyDescent="0.25">
      <c r="A92" s="16">
        <v>3</v>
      </c>
      <c r="B92" s="16" t="str">
        <f>MID(C92,1,3)</f>
        <v>Orc</v>
      </c>
      <c r="C92" s="2" t="s">
        <v>145</v>
      </c>
      <c r="D92" s="2" t="s">
        <v>147</v>
      </c>
      <c r="E92" s="3">
        <v>0</v>
      </c>
      <c r="F92" s="2" t="s">
        <v>66</v>
      </c>
      <c r="G92" s="2" t="s">
        <v>166</v>
      </c>
      <c r="H92" s="23">
        <v>1</v>
      </c>
      <c r="I92" s="2"/>
      <c r="J92" s="2"/>
    </row>
    <row r="93" spans="1:10" x14ac:dyDescent="0.25">
      <c r="A93" s="16">
        <v>3</v>
      </c>
      <c r="B93" s="16" t="str">
        <f>MID(C93,1,3)</f>
        <v>Orc</v>
      </c>
      <c r="C93" s="2" t="s">
        <v>145</v>
      </c>
      <c r="D93" s="2" t="s">
        <v>147</v>
      </c>
      <c r="E93" s="3">
        <v>0</v>
      </c>
      <c r="F93" s="2" t="s">
        <v>6</v>
      </c>
      <c r="G93" s="2" t="s">
        <v>167</v>
      </c>
      <c r="H93" s="23">
        <v>1</v>
      </c>
      <c r="I93" s="2"/>
      <c r="J93" s="2"/>
    </row>
    <row r="94" spans="1:10" x14ac:dyDescent="0.25">
      <c r="A94" s="16">
        <v>4</v>
      </c>
      <c r="B94" s="16" t="str">
        <f>MID(C94,1,3)</f>
        <v>Orc</v>
      </c>
      <c r="C94" s="2" t="s">
        <v>137</v>
      </c>
      <c r="D94" s="2" t="s">
        <v>21</v>
      </c>
      <c r="E94" s="3">
        <v>1</v>
      </c>
      <c r="F94" s="2" t="s">
        <v>8</v>
      </c>
      <c r="G94" s="2" t="s">
        <v>163</v>
      </c>
      <c r="H94" s="23">
        <v>1</v>
      </c>
      <c r="I94" s="2"/>
      <c r="J94" s="2"/>
    </row>
    <row r="95" spans="1:10" x14ac:dyDescent="0.25">
      <c r="A95" s="16">
        <v>4</v>
      </c>
      <c r="B95" s="16" t="str">
        <f>MID(C95,1,3)</f>
        <v>Orc</v>
      </c>
      <c r="C95" s="2" t="s">
        <v>137</v>
      </c>
      <c r="D95" s="2" t="s">
        <v>21</v>
      </c>
      <c r="E95" s="3">
        <v>1</v>
      </c>
      <c r="F95" s="2" t="s">
        <v>33</v>
      </c>
      <c r="G95" s="2" t="s">
        <v>162</v>
      </c>
      <c r="H95" s="23">
        <v>56</v>
      </c>
      <c r="I95" s="2"/>
      <c r="J95" s="2"/>
    </row>
    <row r="96" spans="1:10" x14ac:dyDescent="0.25">
      <c r="A96" s="16">
        <v>4</v>
      </c>
      <c r="B96" s="16" t="str">
        <f>MID(C96,1,3)</f>
        <v>Orc</v>
      </c>
      <c r="C96" s="2" t="s">
        <v>137</v>
      </c>
      <c r="D96" s="2" t="s">
        <v>21</v>
      </c>
      <c r="E96" s="3">
        <v>1</v>
      </c>
      <c r="F96" s="2" t="s">
        <v>47</v>
      </c>
      <c r="G96" s="2" t="s">
        <v>164</v>
      </c>
      <c r="H96" s="23">
        <v>18</v>
      </c>
      <c r="I96" s="2"/>
      <c r="J96" s="2"/>
    </row>
    <row r="97" spans="1:10" x14ac:dyDescent="0.25">
      <c r="A97" s="16">
        <v>4</v>
      </c>
      <c r="B97" s="16" t="str">
        <f>MID(C97,1,3)</f>
        <v>Orc</v>
      </c>
      <c r="C97" s="2" t="s">
        <v>137</v>
      </c>
      <c r="D97" s="2" t="s">
        <v>21</v>
      </c>
      <c r="E97" s="3">
        <v>1</v>
      </c>
      <c r="F97" s="2" t="s">
        <v>48</v>
      </c>
      <c r="G97" s="2" t="s">
        <v>166</v>
      </c>
      <c r="H97" s="23">
        <v>3</v>
      </c>
      <c r="I97" s="2"/>
      <c r="J97" s="2"/>
    </row>
    <row r="98" spans="1:10" x14ac:dyDescent="0.25">
      <c r="A98" s="16">
        <v>4</v>
      </c>
      <c r="B98" s="16" t="str">
        <f>MID(C98,1,3)</f>
        <v>Orc</v>
      </c>
      <c r="C98" s="35" t="s">
        <v>137</v>
      </c>
      <c r="D98" s="2" t="s">
        <v>21</v>
      </c>
      <c r="E98" s="3">
        <v>1</v>
      </c>
      <c r="F98" s="2" t="s">
        <v>6</v>
      </c>
      <c r="G98" s="2" t="s">
        <v>167</v>
      </c>
      <c r="H98" s="23">
        <v>35</v>
      </c>
      <c r="I98" s="2"/>
      <c r="J98" s="2"/>
    </row>
    <row r="99" spans="1:10" x14ac:dyDescent="0.25">
      <c r="A99" s="16">
        <v>4</v>
      </c>
      <c r="B99" s="16" t="str">
        <f>MID(C99,1,3)</f>
        <v>Orc</v>
      </c>
      <c r="C99" s="35" t="s">
        <v>137</v>
      </c>
      <c r="D99" s="2" t="s">
        <v>21</v>
      </c>
      <c r="E99" s="3">
        <v>1</v>
      </c>
      <c r="F99" s="2" t="s">
        <v>30</v>
      </c>
      <c r="G99" s="2" t="s">
        <v>168</v>
      </c>
      <c r="H99" s="23">
        <v>11</v>
      </c>
      <c r="I99" s="2"/>
      <c r="J99" s="2"/>
    </row>
    <row r="100" spans="1:10" x14ac:dyDescent="0.25">
      <c r="A100" s="16">
        <v>4</v>
      </c>
      <c r="B100" s="16" t="str">
        <f>MID(C100,1,3)</f>
        <v>Orc</v>
      </c>
      <c r="C100" s="35" t="s">
        <v>137</v>
      </c>
      <c r="D100" s="2" t="s">
        <v>22</v>
      </c>
      <c r="E100" s="3">
        <v>0</v>
      </c>
      <c r="F100" s="2" t="s">
        <v>8</v>
      </c>
      <c r="G100" s="2" t="s">
        <v>163</v>
      </c>
      <c r="H100" s="23">
        <v>1</v>
      </c>
      <c r="I100" s="2"/>
      <c r="J100" s="2"/>
    </row>
    <row r="101" spans="1:10" x14ac:dyDescent="0.25">
      <c r="A101" s="16">
        <v>4</v>
      </c>
      <c r="B101" s="16" t="str">
        <f>MID(C101,1,3)</f>
        <v>Orc</v>
      </c>
      <c r="C101" s="35" t="s">
        <v>137</v>
      </c>
      <c r="D101" s="2" t="s">
        <v>22</v>
      </c>
      <c r="E101" s="3">
        <v>0</v>
      </c>
      <c r="F101" s="2" t="s">
        <v>33</v>
      </c>
      <c r="G101" s="2" t="s">
        <v>162</v>
      </c>
      <c r="H101" s="23">
        <v>3</v>
      </c>
      <c r="I101" s="2"/>
      <c r="J101" s="2"/>
    </row>
    <row r="102" spans="1:10" x14ac:dyDescent="0.25">
      <c r="A102" s="16">
        <v>4</v>
      </c>
      <c r="B102" s="16" t="str">
        <f>MID(C102,1,3)</f>
        <v>Orc</v>
      </c>
      <c r="C102" s="35" t="s">
        <v>137</v>
      </c>
      <c r="D102" s="2" t="s">
        <v>22</v>
      </c>
      <c r="E102" s="3">
        <v>0</v>
      </c>
      <c r="F102" s="2" t="s">
        <v>47</v>
      </c>
      <c r="G102" s="2" t="s">
        <v>164</v>
      </c>
      <c r="H102" s="23">
        <v>6</v>
      </c>
      <c r="I102" s="2"/>
      <c r="J102" s="2"/>
    </row>
    <row r="103" spans="1:10" x14ac:dyDescent="0.25">
      <c r="A103" s="16">
        <v>4</v>
      </c>
      <c r="B103" s="16" t="str">
        <f>MID(C103,1,3)</f>
        <v>Orc</v>
      </c>
      <c r="C103" s="35" t="s">
        <v>137</v>
      </c>
      <c r="D103" s="2" t="s">
        <v>22</v>
      </c>
      <c r="E103" s="3">
        <v>0</v>
      </c>
      <c r="F103" s="2" t="s">
        <v>48</v>
      </c>
      <c r="G103" s="2" t="s">
        <v>166</v>
      </c>
      <c r="H103" s="23">
        <v>6</v>
      </c>
      <c r="I103" s="2"/>
      <c r="J103" s="2"/>
    </row>
    <row r="104" spans="1:10" x14ac:dyDescent="0.25">
      <c r="A104" s="16">
        <v>4</v>
      </c>
      <c r="B104" s="16" t="str">
        <f>MID(C104,1,3)</f>
        <v>Orc</v>
      </c>
      <c r="C104" s="35" t="s">
        <v>137</v>
      </c>
      <c r="D104" s="2" t="s">
        <v>22</v>
      </c>
      <c r="E104" s="3">
        <v>0</v>
      </c>
      <c r="F104" s="2" t="s">
        <v>6</v>
      </c>
      <c r="G104" s="2" t="s">
        <v>167</v>
      </c>
      <c r="H104" s="23">
        <v>7</v>
      </c>
      <c r="I104" s="2"/>
      <c r="J104" s="2"/>
    </row>
    <row r="105" spans="1:10" x14ac:dyDescent="0.25">
      <c r="A105" s="16">
        <v>4</v>
      </c>
      <c r="B105" s="16" t="str">
        <f>MID(C105,1,3)</f>
        <v>Orc</v>
      </c>
      <c r="C105" s="2" t="s">
        <v>137</v>
      </c>
      <c r="D105" s="2" t="s">
        <v>22</v>
      </c>
      <c r="E105" s="3">
        <v>0</v>
      </c>
      <c r="F105" s="2" t="s">
        <v>30</v>
      </c>
      <c r="G105" s="2" t="s">
        <v>168</v>
      </c>
      <c r="H105" s="23">
        <v>3</v>
      </c>
      <c r="I105" s="2"/>
      <c r="J105" s="2"/>
    </row>
    <row r="106" spans="1:10" s="35" customFormat="1" x14ac:dyDescent="0.25">
      <c r="A106" s="36">
        <v>4</v>
      </c>
      <c r="B106" s="36" t="s">
        <v>201</v>
      </c>
      <c r="C106" s="35" t="s">
        <v>159</v>
      </c>
      <c r="D106" s="35" t="s">
        <v>10</v>
      </c>
      <c r="E106" s="3">
        <v>1</v>
      </c>
      <c r="F106" s="35" t="s">
        <v>33</v>
      </c>
      <c r="G106" s="35" t="s">
        <v>162</v>
      </c>
      <c r="H106" s="23">
        <v>7</v>
      </c>
    </row>
    <row r="107" spans="1:10" s="35" customFormat="1" x14ac:dyDescent="0.25">
      <c r="A107" s="36">
        <v>4</v>
      </c>
      <c r="B107" s="36" t="s">
        <v>201</v>
      </c>
      <c r="C107" s="35" t="s">
        <v>159</v>
      </c>
      <c r="D107" s="35" t="s">
        <v>10</v>
      </c>
      <c r="E107" s="3">
        <v>1</v>
      </c>
      <c r="F107" s="35" t="s">
        <v>47</v>
      </c>
      <c r="G107" s="35" t="s">
        <v>164</v>
      </c>
      <c r="H107" s="23">
        <v>1</v>
      </c>
    </row>
    <row r="108" spans="1:10" s="35" customFormat="1" x14ac:dyDescent="0.25">
      <c r="A108" s="36">
        <v>4</v>
      </c>
      <c r="B108" s="36" t="s">
        <v>201</v>
      </c>
      <c r="C108" s="35" t="s">
        <v>159</v>
      </c>
      <c r="D108" s="35" t="s">
        <v>10</v>
      </c>
      <c r="E108" s="3">
        <v>1</v>
      </c>
      <c r="F108" s="35" t="s">
        <v>48</v>
      </c>
      <c r="G108" s="35" t="s">
        <v>166</v>
      </c>
      <c r="H108" s="23">
        <v>3</v>
      </c>
    </row>
    <row r="109" spans="1:10" s="35" customFormat="1" x14ac:dyDescent="0.25">
      <c r="A109" s="36">
        <v>4</v>
      </c>
      <c r="B109" s="36" t="s">
        <v>201</v>
      </c>
      <c r="C109" s="35" t="s">
        <v>159</v>
      </c>
      <c r="D109" s="35" t="s">
        <v>10</v>
      </c>
      <c r="E109" s="3">
        <v>1</v>
      </c>
      <c r="F109" s="35" t="s">
        <v>6</v>
      </c>
      <c r="G109" s="35" t="s">
        <v>167</v>
      </c>
      <c r="H109" s="23">
        <v>23</v>
      </c>
    </row>
    <row r="110" spans="1:10" s="35" customFormat="1" x14ac:dyDescent="0.25">
      <c r="A110" s="36">
        <v>4</v>
      </c>
      <c r="B110" s="36" t="s">
        <v>201</v>
      </c>
      <c r="C110" s="35" t="s">
        <v>159</v>
      </c>
      <c r="D110" s="35" t="s">
        <v>10</v>
      </c>
      <c r="E110" s="3">
        <v>1</v>
      </c>
      <c r="F110" s="35" t="s">
        <v>30</v>
      </c>
      <c r="G110" s="35" t="s">
        <v>168</v>
      </c>
      <c r="H110" s="23">
        <v>0</v>
      </c>
    </row>
    <row r="111" spans="1:10" s="35" customFormat="1" x14ac:dyDescent="0.25">
      <c r="A111" s="36">
        <v>4</v>
      </c>
      <c r="B111" s="36" t="s">
        <v>201</v>
      </c>
      <c r="C111" s="35" t="s">
        <v>159</v>
      </c>
      <c r="D111" s="35" t="s">
        <v>10</v>
      </c>
      <c r="E111" s="3">
        <v>1</v>
      </c>
      <c r="F111" s="35" t="s">
        <v>8</v>
      </c>
      <c r="G111" s="35" t="s">
        <v>163</v>
      </c>
      <c r="H111" s="23">
        <v>1</v>
      </c>
    </row>
    <row r="112" spans="1:10" s="35" customFormat="1" x14ac:dyDescent="0.25">
      <c r="A112" s="36">
        <v>4</v>
      </c>
      <c r="B112" s="36" t="s">
        <v>201</v>
      </c>
      <c r="C112" s="35" t="s">
        <v>159</v>
      </c>
      <c r="D112" s="35" t="s">
        <v>9</v>
      </c>
      <c r="E112" s="3">
        <v>0</v>
      </c>
      <c r="F112" s="35" t="s">
        <v>33</v>
      </c>
      <c r="G112" s="35" t="s">
        <v>162</v>
      </c>
      <c r="H112" s="23">
        <v>2</v>
      </c>
    </row>
    <row r="113" spans="1:10" s="35" customFormat="1" x14ac:dyDescent="0.25">
      <c r="A113" s="36">
        <v>4</v>
      </c>
      <c r="B113" s="36" t="s">
        <v>201</v>
      </c>
      <c r="C113" s="35" t="s">
        <v>159</v>
      </c>
      <c r="D113" s="35" t="s">
        <v>9</v>
      </c>
      <c r="E113" s="3">
        <v>0</v>
      </c>
      <c r="F113" s="35" t="s">
        <v>47</v>
      </c>
      <c r="G113" s="35" t="s">
        <v>164</v>
      </c>
      <c r="H113" s="23">
        <v>19</v>
      </c>
    </row>
    <row r="114" spans="1:10" s="35" customFormat="1" x14ac:dyDescent="0.25">
      <c r="A114" s="36">
        <v>4</v>
      </c>
      <c r="B114" s="36" t="s">
        <v>201</v>
      </c>
      <c r="C114" s="35" t="s">
        <v>159</v>
      </c>
      <c r="D114" s="35" t="s">
        <v>9</v>
      </c>
      <c r="E114" s="3">
        <v>0</v>
      </c>
      <c r="F114" s="35" t="s">
        <v>48</v>
      </c>
      <c r="G114" s="35" t="s">
        <v>166</v>
      </c>
      <c r="H114" s="23">
        <v>8</v>
      </c>
    </row>
    <row r="115" spans="1:10" s="35" customFormat="1" x14ac:dyDescent="0.25">
      <c r="A115" s="36">
        <v>4</v>
      </c>
      <c r="B115" s="36" t="s">
        <v>201</v>
      </c>
      <c r="C115" s="35" t="s">
        <v>159</v>
      </c>
      <c r="D115" s="35" t="s">
        <v>9</v>
      </c>
      <c r="E115" s="3">
        <v>0</v>
      </c>
      <c r="F115" s="35" t="s">
        <v>6</v>
      </c>
      <c r="G115" s="35" t="s">
        <v>167</v>
      </c>
      <c r="H115" s="23">
        <v>98</v>
      </c>
    </row>
    <row r="116" spans="1:10" s="35" customFormat="1" x14ac:dyDescent="0.25">
      <c r="A116" s="36">
        <v>4</v>
      </c>
      <c r="B116" s="36" t="s">
        <v>201</v>
      </c>
      <c r="C116" s="35" t="s">
        <v>159</v>
      </c>
      <c r="D116" s="35" t="s">
        <v>9</v>
      </c>
      <c r="E116" s="3">
        <v>0</v>
      </c>
      <c r="F116" s="35" t="s">
        <v>30</v>
      </c>
      <c r="G116" s="35" t="s">
        <v>168</v>
      </c>
      <c r="H116" s="23">
        <v>0</v>
      </c>
    </row>
    <row r="117" spans="1:10" s="35" customFormat="1" x14ac:dyDescent="0.25">
      <c r="A117" s="36">
        <v>4</v>
      </c>
      <c r="B117" s="36" t="s">
        <v>201</v>
      </c>
      <c r="C117" s="35" t="s">
        <v>159</v>
      </c>
      <c r="D117" s="35" t="s">
        <v>9</v>
      </c>
      <c r="E117" s="3">
        <v>0</v>
      </c>
      <c r="F117" s="35" t="s">
        <v>8</v>
      </c>
      <c r="G117" s="35" t="s">
        <v>163</v>
      </c>
      <c r="H117" s="23">
        <v>0</v>
      </c>
    </row>
    <row r="118" spans="1:10" x14ac:dyDescent="0.25">
      <c r="A118" s="16">
        <v>5</v>
      </c>
      <c r="B118" s="16" t="str">
        <f>MID(C118,1,3)</f>
        <v>Urb</v>
      </c>
      <c r="C118" s="2" t="s">
        <v>159</v>
      </c>
      <c r="D118" s="2" t="s">
        <v>9</v>
      </c>
      <c r="E118" s="35">
        <v>0</v>
      </c>
      <c r="F118" s="2" t="s">
        <v>155</v>
      </c>
      <c r="G118" s="2" t="s">
        <v>163</v>
      </c>
      <c r="H118" s="23">
        <v>2</v>
      </c>
      <c r="I118" s="2"/>
      <c r="J118" s="2"/>
    </row>
    <row r="119" spans="1:10" x14ac:dyDescent="0.25">
      <c r="A119" s="16">
        <v>5</v>
      </c>
      <c r="B119" s="16" t="str">
        <f>MID(C119,1,3)</f>
        <v>Urb</v>
      </c>
      <c r="C119" s="2" t="s">
        <v>159</v>
      </c>
      <c r="D119" s="2" t="s">
        <v>9</v>
      </c>
      <c r="E119" s="35">
        <v>0</v>
      </c>
      <c r="F119" s="2" t="s">
        <v>151</v>
      </c>
      <c r="G119" s="2" t="s">
        <v>162</v>
      </c>
      <c r="H119" s="23">
        <v>5</v>
      </c>
      <c r="I119" s="2"/>
      <c r="J119" s="2"/>
    </row>
    <row r="120" spans="1:10" x14ac:dyDescent="0.25">
      <c r="A120" s="16">
        <v>5</v>
      </c>
      <c r="B120" s="16" t="str">
        <f>MID(C120,1,3)</f>
        <v>Urb</v>
      </c>
      <c r="C120" s="2" t="s">
        <v>159</v>
      </c>
      <c r="D120" s="2" t="s">
        <v>9</v>
      </c>
      <c r="E120" s="35">
        <v>0</v>
      </c>
      <c r="F120" s="2" t="s">
        <v>154</v>
      </c>
      <c r="G120" s="2" t="s">
        <v>164</v>
      </c>
      <c r="H120" s="23">
        <v>13</v>
      </c>
      <c r="I120" s="2"/>
      <c r="J120" s="2"/>
    </row>
    <row r="121" spans="1:10" x14ac:dyDescent="0.25">
      <c r="A121" s="16">
        <v>5</v>
      </c>
      <c r="B121" s="16" t="str">
        <f>MID(C121,1,3)</f>
        <v>Urb</v>
      </c>
      <c r="C121" s="2" t="s">
        <v>159</v>
      </c>
      <c r="D121" s="2" t="s">
        <v>9</v>
      </c>
      <c r="E121" s="35">
        <v>0</v>
      </c>
      <c r="F121" s="2" t="s">
        <v>149</v>
      </c>
      <c r="G121" s="2" t="s">
        <v>166</v>
      </c>
      <c r="H121" s="23">
        <v>7</v>
      </c>
      <c r="I121" s="2"/>
      <c r="J121" s="2"/>
    </row>
    <row r="122" spans="1:10" x14ac:dyDescent="0.25">
      <c r="A122" s="16">
        <v>5</v>
      </c>
      <c r="B122" s="16" t="str">
        <f>MID(C122,1,3)</f>
        <v>Urb</v>
      </c>
      <c r="C122" s="2" t="s">
        <v>159</v>
      </c>
      <c r="D122" s="2" t="s">
        <v>9</v>
      </c>
      <c r="E122" s="35">
        <v>0</v>
      </c>
      <c r="F122" s="2" t="s">
        <v>150</v>
      </c>
      <c r="G122" s="2" t="s">
        <v>167</v>
      </c>
      <c r="H122" s="23">
        <v>17</v>
      </c>
      <c r="I122" s="2"/>
      <c r="J122" s="2"/>
    </row>
    <row r="123" spans="1:10" x14ac:dyDescent="0.25">
      <c r="A123" s="16">
        <v>5</v>
      </c>
      <c r="B123" s="16" t="str">
        <f>MID(C123,1,3)</f>
        <v>Urb</v>
      </c>
      <c r="C123" s="2" t="s">
        <v>159</v>
      </c>
      <c r="D123" s="2" t="s">
        <v>9</v>
      </c>
      <c r="E123" s="35">
        <v>0</v>
      </c>
      <c r="F123" s="2" t="s">
        <v>152</v>
      </c>
      <c r="G123" s="2" t="s">
        <v>168</v>
      </c>
      <c r="H123" s="23">
        <v>3</v>
      </c>
      <c r="I123" s="2"/>
      <c r="J123" s="2"/>
    </row>
    <row r="124" spans="1:10" x14ac:dyDescent="0.25">
      <c r="A124" s="36">
        <v>5</v>
      </c>
      <c r="B124" s="16" t="str">
        <f>MID(C124,1,3)</f>
        <v>Urb</v>
      </c>
      <c r="C124" s="35" t="s">
        <v>159</v>
      </c>
      <c r="D124" s="35" t="s">
        <v>9</v>
      </c>
      <c r="E124" s="35">
        <v>0</v>
      </c>
      <c r="F124" s="35" t="s">
        <v>153</v>
      </c>
      <c r="G124" s="2" t="s">
        <v>165</v>
      </c>
      <c r="H124" s="23">
        <v>1</v>
      </c>
      <c r="I124" s="35"/>
      <c r="J124" s="35"/>
    </row>
    <row r="125" spans="1:10" x14ac:dyDescent="0.25">
      <c r="A125" s="36">
        <v>5</v>
      </c>
      <c r="B125" s="16" t="str">
        <f>MID(C125,1,3)</f>
        <v>Str</v>
      </c>
      <c r="C125" s="35" t="s">
        <v>135</v>
      </c>
      <c r="D125" s="35" t="s">
        <v>17</v>
      </c>
      <c r="E125" s="35">
        <v>0</v>
      </c>
      <c r="F125" s="35" t="s">
        <v>151</v>
      </c>
      <c r="G125" s="2" t="s">
        <v>162</v>
      </c>
      <c r="H125" s="35">
        <v>113</v>
      </c>
      <c r="I125" s="35" t="s">
        <v>203</v>
      </c>
      <c r="J125" s="30"/>
    </row>
    <row r="126" spans="1:10" x14ac:dyDescent="0.25">
      <c r="A126" s="36">
        <v>5</v>
      </c>
      <c r="B126" s="16" t="str">
        <f>MID(C126,1,3)</f>
        <v>Str</v>
      </c>
      <c r="C126" s="35" t="s">
        <v>135</v>
      </c>
      <c r="D126" s="35" t="s">
        <v>17</v>
      </c>
      <c r="E126" s="35">
        <v>0</v>
      </c>
      <c r="F126" s="35" t="s">
        <v>48</v>
      </c>
      <c r="G126" s="2" t="s">
        <v>166</v>
      </c>
      <c r="H126" s="35">
        <v>5</v>
      </c>
      <c r="I126" s="35"/>
      <c r="J126" s="30"/>
    </row>
    <row r="127" spans="1:10" x14ac:dyDescent="0.25">
      <c r="A127" s="36">
        <v>5</v>
      </c>
      <c r="B127" s="16" t="str">
        <f>MID(C127,1,3)</f>
        <v>Str</v>
      </c>
      <c r="C127" s="35" t="s">
        <v>135</v>
      </c>
      <c r="D127" s="35" t="s">
        <v>17</v>
      </c>
      <c r="E127" s="35">
        <v>0</v>
      </c>
      <c r="F127" s="35" t="s">
        <v>6</v>
      </c>
      <c r="G127" s="2" t="s">
        <v>167</v>
      </c>
      <c r="H127" s="35">
        <v>49</v>
      </c>
      <c r="I127" s="35"/>
      <c r="J127" s="30"/>
    </row>
    <row r="128" spans="1:10" x14ac:dyDescent="0.25">
      <c r="A128" s="36">
        <v>5</v>
      </c>
      <c r="B128" s="16" t="str">
        <f>MID(C128,1,3)</f>
        <v>Str</v>
      </c>
      <c r="C128" s="35" t="s">
        <v>135</v>
      </c>
      <c r="D128" s="35" t="s">
        <v>17</v>
      </c>
      <c r="E128" s="35">
        <v>0</v>
      </c>
      <c r="F128" s="35" t="s">
        <v>30</v>
      </c>
      <c r="G128" s="2" t="s">
        <v>168</v>
      </c>
      <c r="H128" s="35">
        <v>15</v>
      </c>
      <c r="I128" s="35"/>
      <c r="J128" s="30"/>
    </row>
    <row r="129" spans="1:10" x14ac:dyDescent="0.25">
      <c r="A129" s="36">
        <v>5</v>
      </c>
      <c r="B129" s="16" t="str">
        <f>MID(C129,1,3)</f>
        <v>Str</v>
      </c>
      <c r="C129" s="35" t="s">
        <v>135</v>
      </c>
      <c r="D129" s="35" t="s">
        <v>17</v>
      </c>
      <c r="E129" s="35">
        <v>0</v>
      </c>
      <c r="F129" s="35" t="s">
        <v>64</v>
      </c>
      <c r="G129" s="2" t="s">
        <v>164</v>
      </c>
      <c r="H129" s="35">
        <v>4</v>
      </c>
      <c r="I129" s="35"/>
      <c r="J129" s="30"/>
    </row>
    <row r="130" spans="1:10" x14ac:dyDescent="0.25">
      <c r="A130" s="36">
        <v>5</v>
      </c>
      <c r="B130" s="16" t="str">
        <f>MID(C130,1,3)</f>
        <v>Urb</v>
      </c>
      <c r="C130" s="35" t="s">
        <v>159</v>
      </c>
      <c r="D130" s="35" t="s">
        <v>10</v>
      </c>
      <c r="E130" s="3">
        <v>1</v>
      </c>
      <c r="F130" s="35" t="s">
        <v>151</v>
      </c>
      <c r="G130" s="2" t="s">
        <v>162</v>
      </c>
      <c r="H130" s="23">
        <v>4</v>
      </c>
      <c r="I130" s="2"/>
      <c r="J130" s="2"/>
    </row>
    <row r="131" spans="1:10" x14ac:dyDescent="0.25">
      <c r="A131" s="36">
        <v>5</v>
      </c>
      <c r="B131" s="16" t="str">
        <f>MID(C131,1,3)</f>
        <v>Urb</v>
      </c>
      <c r="C131" s="35" t="s">
        <v>159</v>
      </c>
      <c r="D131" s="35" t="s">
        <v>10</v>
      </c>
      <c r="E131" s="3">
        <v>1</v>
      </c>
      <c r="F131" s="35" t="s">
        <v>149</v>
      </c>
      <c r="G131" s="2" t="s">
        <v>166</v>
      </c>
      <c r="H131" s="23">
        <v>13</v>
      </c>
      <c r="I131" s="2"/>
      <c r="J131" s="2"/>
    </row>
    <row r="132" spans="1:10" x14ac:dyDescent="0.25">
      <c r="A132" s="36">
        <v>5</v>
      </c>
      <c r="B132" s="16" t="str">
        <f>MID(C132,1,3)</f>
        <v>Urb</v>
      </c>
      <c r="C132" s="35" t="s">
        <v>159</v>
      </c>
      <c r="D132" s="35" t="s">
        <v>10</v>
      </c>
      <c r="E132" s="3">
        <v>1</v>
      </c>
      <c r="F132" s="35" t="s">
        <v>150</v>
      </c>
      <c r="G132" s="2" t="s">
        <v>167</v>
      </c>
      <c r="H132" s="23">
        <v>12</v>
      </c>
      <c r="I132" s="2"/>
      <c r="J132" s="2"/>
    </row>
    <row r="133" spans="1:10" x14ac:dyDescent="0.25">
      <c r="A133" s="36">
        <v>5</v>
      </c>
      <c r="B133" s="16" t="str">
        <f>MID(C133,1,3)</f>
        <v>Urb</v>
      </c>
      <c r="C133" s="35" t="s">
        <v>159</v>
      </c>
      <c r="D133" s="35" t="s">
        <v>10</v>
      </c>
      <c r="E133" s="3">
        <v>1</v>
      </c>
      <c r="F133" s="35" t="s">
        <v>152</v>
      </c>
      <c r="G133" s="2" t="s">
        <v>168</v>
      </c>
      <c r="H133" s="23">
        <v>3</v>
      </c>
      <c r="I133" s="2"/>
      <c r="J133" s="2"/>
    </row>
    <row r="134" spans="1:10" x14ac:dyDescent="0.25">
      <c r="A134" s="36">
        <v>5</v>
      </c>
      <c r="B134" s="16" t="str">
        <f>MID(C134,1,3)</f>
        <v>Str</v>
      </c>
      <c r="C134" s="35" t="s">
        <v>135</v>
      </c>
      <c r="D134" s="35" t="s">
        <v>19</v>
      </c>
      <c r="E134" s="3">
        <v>1</v>
      </c>
      <c r="F134" s="35" t="s">
        <v>155</v>
      </c>
      <c r="G134" s="2" t="s">
        <v>163</v>
      </c>
      <c r="H134" s="23">
        <v>2</v>
      </c>
      <c r="I134" s="2"/>
      <c r="J134" s="2"/>
    </row>
    <row r="135" spans="1:10" x14ac:dyDescent="0.25">
      <c r="A135" s="36">
        <v>5</v>
      </c>
      <c r="B135" s="16" t="str">
        <f>MID(C135,1,3)</f>
        <v>Str</v>
      </c>
      <c r="C135" s="35" t="s">
        <v>135</v>
      </c>
      <c r="D135" s="35" t="s">
        <v>19</v>
      </c>
      <c r="E135" s="3">
        <v>1</v>
      </c>
      <c r="F135" s="35" t="s">
        <v>151</v>
      </c>
      <c r="G135" s="2" t="s">
        <v>162</v>
      </c>
      <c r="H135" s="23">
        <v>5</v>
      </c>
      <c r="I135" s="2"/>
      <c r="J135" s="2"/>
    </row>
    <row r="136" spans="1:10" x14ac:dyDescent="0.25">
      <c r="A136" s="36">
        <v>5</v>
      </c>
      <c r="B136" s="16" t="str">
        <f>MID(C136,1,3)</f>
        <v>Str</v>
      </c>
      <c r="C136" s="35" t="s">
        <v>135</v>
      </c>
      <c r="D136" s="35" t="s">
        <v>19</v>
      </c>
      <c r="E136" s="3">
        <v>1</v>
      </c>
      <c r="F136" s="35" t="s">
        <v>157</v>
      </c>
      <c r="G136" s="35" t="s">
        <v>164</v>
      </c>
      <c r="H136" s="23">
        <v>1</v>
      </c>
      <c r="I136" s="2"/>
      <c r="J136" s="2"/>
    </row>
    <row r="137" spans="1:10" x14ac:dyDescent="0.25">
      <c r="A137" s="36">
        <v>5</v>
      </c>
      <c r="B137" s="16" t="str">
        <f>MID(C137,1,3)</f>
        <v>Str</v>
      </c>
      <c r="C137" s="35" t="s">
        <v>135</v>
      </c>
      <c r="D137" s="35" t="s">
        <v>19</v>
      </c>
      <c r="E137" s="3">
        <v>1</v>
      </c>
      <c r="F137" s="35" t="s">
        <v>154</v>
      </c>
      <c r="G137" s="2" t="s">
        <v>164</v>
      </c>
      <c r="H137" s="23">
        <v>3</v>
      </c>
    </row>
    <row r="138" spans="1:10" x14ac:dyDescent="0.25">
      <c r="A138" s="36">
        <v>5</v>
      </c>
      <c r="B138" s="16" t="str">
        <f>MID(C138,1,3)</f>
        <v>Str</v>
      </c>
      <c r="C138" s="35" t="s">
        <v>135</v>
      </c>
      <c r="D138" s="35" t="s">
        <v>19</v>
      </c>
      <c r="E138" s="3">
        <v>1</v>
      </c>
      <c r="F138" s="35" t="s">
        <v>149</v>
      </c>
      <c r="G138" s="2" t="s">
        <v>166</v>
      </c>
      <c r="H138" s="23">
        <v>13</v>
      </c>
    </row>
    <row r="139" spans="1:10" x14ac:dyDescent="0.25">
      <c r="A139" s="36">
        <v>5</v>
      </c>
      <c r="B139" s="16" t="str">
        <f>MID(C139,1,3)</f>
        <v>Str</v>
      </c>
      <c r="C139" s="35" t="s">
        <v>135</v>
      </c>
      <c r="D139" s="35" t="s">
        <v>19</v>
      </c>
      <c r="E139" s="3">
        <v>1</v>
      </c>
      <c r="F139" s="35" t="s">
        <v>150</v>
      </c>
      <c r="G139" s="2" t="s">
        <v>167</v>
      </c>
      <c r="H139" s="23">
        <v>45</v>
      </c>
    </row>
    <row r="140" spans="1:10" x14ac:dyDescent="0.25">
      <c r="A140" s="36">
        <v>5</v>
      </c>
      <c r="B140" s="16" t="str">
        <f>MID(C140,1,3)</f>
        <v>Str</v>
      </c>
      <c r="C140" s="35" t="s">
        <v>135</v>
      </c>
      <c r="D140" s="35" t="s">
        <v>19</v>
      </c>
      <c r="E140" s="3">
        <v>1</v>
      </c>
      <c r="F140" s="35" t="s">
        <v>152</v>
      </c>
      <c r="G140" s="2" t="s">
        <v>168</v>
      </c>
      <c r="H140" s="23">
        <v>1</v>
      </c>
    </row>
    <row r="141" spans="1:10" s="2" customFormat="1" x14ac:dyDescent="0.25">
      <c r="A141" s="27">
        <v>5</v>
      </c>
      <c r="B141" s="16" t="str">
        <f>MID(C141,1,3)</f>
        <v>Str</v>
      </c>
      <c r="C141" s="15" t="s">
        <v>135</v>
      </c>
      <c r="D141" s="15" t="s">
        <v>19</v>
      </c>
      <c r="E141" s="3">
        <v>1</v>
      </c>
      <c r="F141" s="15" t="s">
        <v>156</v>
      </c>
      <c r="G141" s="15" t="s">
        <v>162</v>
      </c>
      <c r="H141" s="25">
        <v>2</v>
      </c>
      <c r="I141" s="15"/>
      <c r="J141" s="15"/>
    </row>
    <row r="142" spans="1:10" s="2" customFormat="1" x14ac:dyDescent="0.25">
      <c r="A142" s="36">
        <v>6</v>
      </c>
      <c r="B142" s="16" t="str">
        <f>MID(C142,1,3)</f>
        <v>Str</v>
      </c>
      <c r="C142" s="35" t="s">
        <v>135</v>
      </c>
      <c r="D142" s="35" t="s">
        <v>17</v>
      </c>
      <c r="E142" s="35">
        <v>0</v>
      </c>
      <c r="F142" s="35" t="s">
        <v>33</v>
      </c>
      <c r="G142" s="35" t="s">
        <v>162</v>
      </c>
      <c r="H142" s="23">
        <v>474</v>
      </c>
      <c r="I142" s="2" t="s">
        <v>136</v>
      </c>
    </row>
    <row r="143" spans="1:10" s="2" customFormat="1" x14ac:dyDescent="0.25">
      <c r="A143" s="36">
        <v>6</v>
      </c>
      <c r="B143" s="16" t="str">
        <f>MID(C143,1,3)</f>
        <v>Str</v>
      </c>
      <c r="C143" s="35" t="s">
        <v>135</v>
      </c>
      <c r="D143" s="35" t="s">
        <v>17</v>
      </c>
      <c r="E143" s="35">
        <v>0</v>
      </c>
      <c r="F143" s="35" t="s">
        <v>32</v>
      </c>
      <c r="G143" s="35" t="s">
        <v>164</v>
      </c>
      <c r="H143" s="23">
        <v>2</v>
      </c>
    </row>
    <row r="144" spans="1:10" s="2" customFormat="1" x14ac:dyDescent="0.25">
      <c r="A144" s="36">
        <v>6</v>
      </c>
      <c r="B144" s="16" t="str">
        <f>MID(C144,1,3)</f>
        <v>Str</v>
      </c>
      <c r="C144" s="35" t="s">
        <v>135</v>
      </c>
      <c r="D144" s="35" t="s">
        <v>17</v>
      </c>
      <c r="E144" s="35">
        <v>0</v>
      </c>
      <c r="F144" s="35" t="s">
        <v>31</v>
      </c>
      <c r="G144" s="35" t="s">
        <v>166</v>
      </c>
      <c r="H144" s="23">
        <v>3</v>
      </c>
    </row>
    <row r="145" spans="1:10" s="2" customFormat="1" x14ac:dyDescent="0.25">
      <c r="A145" s="36">
        <v>6</v>
      </c>
      <c r="B145" s="16" t="str">
        <f>MID(C145,1,3)</f>
        <v>Str</v>
      </c>
      <c r="C145" s="35" t="s">
        <v>135</v>
      </c>
      <c r="D145" s="35" t="s">
        <v>17</v>
      </c>
      <c r="E145" s="35">
        <v>0</v>
      </c>
      <c r="F145" s="35" t="s">
        <v>6</v>
      </c>
      <c r="G145" s="35" t="s">
        <v>167</v>
      </c>
      <c r="H145" s="23">
        <v>73</v>
      </c>
    </row>
    <row r="146" spans="1:10" s="2" customFormat="1" x14ac:dyDescent="0.25">
      <c r="A146" s="36">
        <v>6</v>
      </c>
      <c r="B146" s="16" t="str">
        <f>MID(C146,1,3)</f>
        <v>Str</v>
      </c>
      <c r="C146" s="35" t="s">
        <v>135</v>
      </c>
      <c r="D146" s="35" t="s">
        <v>17</v>
      </c>
      <c r="E146" s="35">
        <v>0</v>
      </c>
      <c r="F146" s="35" t="s">
        <v>30</v>
      </c>
      <c r="G146" s="35" t="s">
        <v>168</v>
      </c>
      <c r="H146" s="23">
        <v>10</v>
      </c>
    </row>
    <row r="147" spans="1:10" s="2" customFormat="1" x14ac:dyDescent="0.25">
      <c r="A147" s="36">
        <v>6</v>
      </c>
      <c r="B147" s="16" t="str">
        <f>MID(C147,1,3)</f>
        <v>Orc</v>
      </c>
      <c r="C147" s="3" t="s">
        <v>137</v>
      </c>
      <c r="D147" s="35" t="s">
        <v>21</v>
      </c>
      <c r="E147" s="3">
        <v>1</v>
      </c>
      <c r="F147" s="35" t="s">
        <v>8</v>
      </c>
      <c r="G147" s="35" t="s">
        <v>163</v>
      </c>
      <c r="H147" s="23">
        <v>2</v>
      </c>
    </row>
    <row r="148" spans="1:10" s="2" customFormat="1" x14ac:dyDescent="0.25">
      <c r="A148" s="36">
        <v>6</v>
      </c>
      <c r="B148" s="16" t="str">
        <f>MID(C148,1,3)</f>
        <v>Orc</v>
      </c>
      <c r="C148" s="3" t="s">
        <v>137</v>
      </c>
      <c r="D148" s="35" t="s">
        <v>21</v>
      </c>
      <c r="E148" s="3">
        <v>1</v>
      </c>
      <c r="F148" s="35" t="s">
        <v>33</v>
      </c>
      <c r="G148" s="35" t="s">
        <v>162</v>
      </c>
      <c r="H148" s="23">
        <v>184</v>
      </c>
    </row>
    <row r="149" spans="1:10" s="2" customFormat="1" x14ac:dyDescent="0.25">
      <c r="A149" s="36">
        <v>6</v>
      </c>
      <c r="B149" s="16" t="str">
        <f>MID(C149,1,3)</f>
        <v>Orc</v>
      </c>
      <c r="C149" s="3" t="s">
        <v>137</v>
      </c>
      <c r="D149" s="35" t="s">
        <v>21</v>
      </c>
      <c r="E149" s="3">
        <v>1</v>
      </c>
      <c r="F149" s="35" t="s">
        <v>32</v>
      </c>
      <c r="G149" s="35" t="s">
        <v>164</v>
      </c>
      <c r="H149" s="23">
        <v>16</v>
      </c>
    </row>
    <row r="150" spans="1:10" s="2" customFormat="1" x14ac:dyDescent="0.25">
      <c r="A150" s="36">
        <v>6</v>
      </c>
      <c r="B150" s="16" t="str">
        <f>MID(C150,1,3)</f>
        <v>Orc</v>
      </c>
      <c r="C150" s="3" t="s">
        <v>137</v>
      </c>
      <c r="D150" s="35" t="s">
        <v>21</v>
      </c>
      <c r="E150" s="3">
        <v>1</v>
      </c>
      <c r="F150" s="35" t="s">
        <v>31</v>
      </c>
      <c r="G150" s="35" t="s">
        <v>166</v>
      </c>
      <c r="H150" s="23">
        <v>11</v>
      </c>
    </row>
    <row r="151" spans="1:10" s="2" customFormat="1" x14ac:dyDescent="0.25">
      <c r="A151" s="36">
        <v>6</v>
      </c>
      <c r="B151" s="16" t="str">
        <f>MID(C151,1,3)</f>
        <v>Orc</v>
      </c>
      <c r="C151" s="3" t="s">
        <v>137</v>
      </c>
      <c r="D151" s="35" t="s">
        <v>21</v>
      </c>
      <c r="E151" s="3">
        <v>1</v>
      </c>
      <c r="F151" s="35" t="s">
        <v>6</v>
      </c>
      <c r="G151" s="35" t="s">
        <v>167</v>
      </c>
      <c r="H151" s="23">
        <v>51</v>
      </c>
    </row>
    <row r="152" spans="1:10" s="2" customFormat="1" x14ac:dyDescent="0.25">
      <c r="A152" s="36">
        <v>6</v>
      </c>
      <c r="B152" s="16" t="str">
        <f>MID(C152,1,3)</f>
        <v>Orc</v>
      </c>
      <c r="C152" s="3" t="s">
        <v>137</v>
      </c>
      <c r="D152" s="35" t="s">
        <v>21</v>
      </c>
      <c r="E152" s="3">
        <v>1</v>
      </c>
      <c r="F152" s="35" t="s">
        <v>30</v>
      </c>
      <c r="G152" s="35" t="s">
        <v>168</v>
      </c>
      <c r="H152" s="23">
        <v>10</v>
      </c>
    </row>
    <row r="153" spans="1:10" s="2" customFormat="1" x14ac:dyDescent="0.25">
      <c r="A153" s="36">
        <v>6</v>
      </c>
      <c r="B153" s="16" t="str">
        <f>MID(C153,1,3)</f>
        <v>Orc</v>
      </c>
      <c r="C153" s="3" t="s">
        <v>137</v>
      </c>
      <c r="D153" s="35" t="s">
        <v>21</v>
      </c>
      <c r="E153" s="3">
        <v>1</v>
      </c>
      <c r="F153" s="35" t="s">
        <v>34</v>
      </c>
      <c r="G153" s="35" t="s">
        <v>165</v>
      </c>
      <c r="H153" s="23">
        <v>4</v>
      </c>
    </row>
    <row r="154" spans="1:10" x14ac:dyDescent="0.25">
      <c r="A154" s="16">
        <v>6</v>
      </c>
      <c r="B154" s="16" t="str">
        <f>MID(C154,1,3)</f>
        <v>Str</v>
      </c>
      <c r="C154" s="2" t="s">
        <v>135</v>
      </c>
      <c r="D154" s="2" t="s">
        <v>19</v>
      </c>
      <c r="E154" s="3">
        <v>1</v>
      </c>
      <c r="F154" s="2" t="s">
        <v>8</v>
      </c>
      <c r="G154" s="2" t="s">
        <v>163</v>
      </c>
      <c r="H154" s="23">
        <v>2</v>
      </c>
    </row>
    <row r="155" spans="1:10" x14ac:dyDescent="0.25">
      <c r="A155" s="16">
        <v>6</v>
      </c>
      <c r="B155" s="16" t="str">
        <f>MID(C155,1,3)</f>
        <v>Str</v>
      </c>
      <c r="C155" s="2" t="s">
        <v>135</v>
      </c>
      <c r="D155" t="s">
        <v>19</v>
      </c>
      <c r="E155" s="3">
        <v>1</v>
      </c>
      <c r="F155" t="s">
        <v>33</v>
      </c>
      <c r="G155" s="2" t="s">
        <v>162</v>
      </c>
      <c r="H155" s="23">
        <v>1</v>
      </c>
    </row>
    <row r="156" spans="1:10" x14ac:dyDescent="0.25">
      <c r="A156" s="16">
        <v>6</v>
      </c>
      <c r="B156" s="16" t="str">
        <f>MID(C156,1,3)</f>
        <v>Str</v>
      </c>
      <c r="C156" s="2" t="s">
        <v>135</v>
      </c>
      <c r="D156" s="2" t="s">
        <v>19</v>
      </c>
      <c r="E156" s="3">
        <v>1</v>
      </c>
      <c r="F156" s="2" t="s">
        <v>32</v>
      </c>
      <c r="G156" s="2" t="s">
        <v>164</v>
      </c>
      <c r="H156" s="23">
        <v>9</v>
      </c>
    </row>
    <row r="157" spans="1:10" x14ac:dyDescent="0.25">
      <c r="A157" s="16">
        <v>6</v>
      </c>
      <c r="B157" s="16" t="str">
        <f>MID(C157,1,3)</f>
        <v>Str</v>
      </c>
      <c r="C157" s="2" t="s">
        <v>135</v>
      </c>
      <c r="D157" t="s">
        <v>19</v>
      </c>
      <c r="E157" s="3">
        <v>1</v>
      </c>
      <c r="F157" t="s">
        <v>31</v>
      </c>
      <c r="G157" s="2" t="s">
        <v>166</v>
      </c>
      <c r="H157" s="23">
        <v>11</v>
      </c>
    </row>
    <row r="158" spans="1:10" x14ac:dyDescent="0.25">
      <c r="A158" s="16">
        <v>6</v>
      </c>
      <c r="B158" s="16" t="str">
        <f>MID(C158,1,3)</f>
        <v>Str</v>
      </c>
      <c r="C158" s="2" t="s">
        <v>135</v>
      </c>
      <c r="D158" s="2" t="s">
        <v>19</v>
      </c>
      <c r="E158" s="3">
        <v>1</v>
      </c>
      <c r="F158" s="2" t="s">
        <v>6</v>
      </c>
      <c r="G158" s="2" t="s">
        <v>167</v>
      </c>
      <c r="H158" s="23">
        <v>28</v>
      </c>
    </row>
    <row r="159" spans="1:10" s="15" customFormat="1" x14ac:dyDescent="0.25">
      <c r="A159" s="16">
        <v>6</v>
      </c>
      <c r="B159" s="16" t="str">
        <f>MID(C159,1,3)</f>
        <v>Str</v>
      </c>
      <c r="C159" s="2" t="s">
        <v>135</v>
      </c>
      <c r="D159" s="2" t="s">
        <v>19</v>
      </c>
      <c r="E159" s="3">
        <v>1</v>
      </c>
      <c r="F159" s="2" t="s">
        <v>34</v>
      </c>
      <c r="G159" s="2" t="s">
        <v>165</v>
      </c>
      <c r="H159" s="23">
        <v>2</v>
      </c>
      <c r="I159" s="2"/>
      <c r="J159" s="2"/>
    </row>
    <row r="160" spans="1:10" s="15" customFormat="1" x14ac:dyDescent="0.25">
      <c r="A160" s="16">
        <v>6</v>
      </c>
      <c r="B160" s="16" t="str">
        <f>MID(C160,1,3)</f>
        <v>Orc</v>
      </c>
      <c r="C160" s="3" t="s">
        <v>137</v>
      </c>
      <c r="D160" s="2" t="s">
        <v>22</v>
      </c>
      <c r="E160" s="3">
        <v>0</v>
      </c>
      <c r="F160" s="2" t="s">
        <v>33</v>
      </c>
      <c r="G160" s="2" t="s">
        <v>162</v>
      </c>
      <c r="H160" s="23">
        <v>7</v>
      </c>
      <c r="I160" s="2"/>
      <c r="J160" s="2"/>
    </row>
    <row r="161" spans="1:10" s="15" customFormat="1" x14ac:dyDescent="0.25">
      <c r="A161" s="16">
        <v>6</v>
      </c>
      <c r="B161" s="16" t="str">
        <f>MID(C161,1,3)</f>
        <v>Orc</v>
      </c>
      <c r="C161" s="3" t="s">
        <v>137</v>
      </c>
      <c r="D161" s="2" t="s">
        <v>22</v>
      </c>
      <c r="E161" s="3">
        <v>0</v>
      </c>
      <c r="F161" s="2" t="s">
        <v>32</v>
      </c>
      <c r="G161" s="2" t="s">
        <v>164</v>
      </c>
      <c r="H161" s="23">
        <v>8</v>
      </c>
      <c r="I161" s="2"/>
      <c r="J161" s="2"/>
    </row>
    <row r="162" spans="1:10" s="15" customFormat="1" x14ac:dyDescent="0.25">
      <c r="A162" s="16">
        <v>6</v>
      </c>
      <c r="B162" s="16" t="str">
        <f>MID(C162,1,3)</f>
        <v>Orc</v>
      </c>
      <c r="C162" s="3" t="s">
        <v>137</v>
      </c>
      <c r="D162" s="2" t="s">
        <v>22</v>
      </c>
      <c r="E162" s="3">
        <v>0</v>
      </c>
      <c r="F162" s="2" t="s">
        <v>31</v>
      </c>
      <c r="G162" s="2" t="s">
        <v>166</v>
      </c>
      <c r="H162" s="23">
        <v>6</v>
      </c>
      <c r="I162" s="2"/>
      <c r="J162" s="2"/>
    </row>
    <row r="163" spans="1:10" x14ac:dyDescent="0.25">
      <c r="A163" s="16">
        <v>6</v>
      </c>
      <c r="B163" s="16" t="str">
        <f>MID(C163,1,3)</f>
        <v>Orc</v>
      </c>
      <c r="C163" s="3" t="s">
        <v>137</v>
      </c>
      <c r="D163" s="2" t="s">
        <v>22</v>
      </c>
      <c r="E163" s="3">
        <v>0</v>
      </c>
      <c r="F163" s="2" t="s">
        <v>6</v>
      </c>
      <c r="G163" s="2" t="s">
        <v>167</v>
      </c>
      <c r="H163" s="23">
        <v>12</v>
      </c>
    </row>
    <row r="164" spans="1:10" x14ac:dyDescent="0.25">
      <c r="A164" s="16">
        <v>6</v>
      </c>
      <c r="B164" s="16" t="str">
        <f>MID(C164,1,3)</f>
        <v>Orc</v>
      </c>
      <c r="C164" s="3" t="s">
        <v>137</v>
      </c>
      <c r="D164" s="2" t="s">
        <v>22</v>
      </c>
      <c r="E164" s="3">
        <v>0</v>
      </c>
      <c r="F164" s="2" t="s">
        <v>30</v>
      </c>
      <c r="G164" s="2" t="s">
        <v>168</v>
      </c>
      <c r="H164" s="23">
        <v>3</v>
      </c>
    </row>
    <row r="165" spans="1:10" x14ac:dyDescent="0.25">
      <c r="A165" s="16">
        <v>7</v>
      </c>
      <c r="B165" s="16" t="str">
        <f>MID(C165,1,3)</f>
        <v>Urb</v>
      </c>
      <c r="C165" s="2" t="s">
        <v>158</v>
      </c>
      <c r="D165" s="2" t="s">
        <v>85</v>
      </c>
      <c r="E165" s="35">
        <v>0</v>
      </c>
      <c r="F165" s="2" t="s">
        <v>8</v>
      </c>
      <c r="G165" s="2" t="s">
        <v>163</v>
      </c>
      <c r="H165" s="23">
        <v>5</v>
      </c>
    </row>
    <row r="166" spans="1:10" x14ac:dyDescent="0.25">
      <c r="A166" s="36">
        <v>7</v>
      </c>
      <c r="B166" s="16" t="str">
        <f>MID(C166,1,3)</f>
        <v>Urb</v>
      </c>
      <c r="C166" s="35" t="s">
        <v>158</v>
      </c>
      <c r="D166" s="35" t="s">
        <v>85</v>
      </c>
      <c r="E166" s="35">
        <v>0</v>
      </c>
      <c r="F166" s="35" t="s">
        <v>33</v>
      </c>
      <c r="G166" s="35" t="s">
        <v>162</v>
      </c>
      <c r="H166" s="23">
        <v>2</v>
      </c>
      <c r="I166" s="35"/>
      <c r="J166" s="35"/>
    </row>
    <row r="167" spans="1:10" x14ac:dyDescent="0.25">
      <c r="A167" s="16">
        <v>7</v>
      </c>
      <c r="B167" s="16" t="str">
        <f>MID(C167,1,3)</f>
        <v>Urb</v>
      </c>
      <c r="C167" s="2" t="s">
        <v>158</v>
      </c>
      <c r="D167" s="2" t="s">
        <v>85</v>
      </c>
      <c r="E167" s="35">
        <v>0</v>
      </c>
      <c r="F167" s="2" t="s">
        <v>32</v>
      </c>
      <c r="G167" s="2" t="s">
        <v>164</v>
      </c>
      <c r="H167" s="23">
        <v>51</v>
      </c>
    </row>
    <row r="168" spans="1:10" x14ac:dyDescent="0.25">
      <c r="A168" s="16">
        <v>7</v>
      </c>
      <c r="B168" s="16" t="str">
        <f>MID(C168,1,3)</f>
        <v>Urb</v>
      </c>
      <c r="C168" s="2" t="s">
        <v>158</v>
      </c>
      <c r="D168" s="2" t="s">
        <v>85</v>
      </c>
      <c r="E168" s="35">
        <v>0</v>
      </c>
      <c r="F168" s="2" t="s">
        <v>140</v>
      </c>
      <c r="G168" s="2" t="s">
        <v>166</v>
      </c>
      <c r="H168" s="23">
        <v>6</v>
      </c>
    </row>
    <row r="169" spans="1:10" x14ac:dyDescent="0.25">
      <c r="A169" s="16">
        <v>7</v>
      </c>
      <c r="B169" s="16" t="str">
        <f>MID(C169,1,3)</f>
        <v>Urb</v>
      </c>
      <c r="C169" s="2" t="s">
        <v>158</v>
      </c>
      <c r="D169" s="2" t="s">
        <v>85</v>
      </c>
      <c r="E169" s="35">
        <v>0</v>
      </c>
      <c r="F169" s="2" t="s">
        <v>6</v>
      </c>
      <c r="G169" s="2" t="s">
        <v>167</v>
      </c>
      <c r="H169" s="23">
        <v>31</v>
      </c>
    </row>
    <row r="170" spans="1:10" x14ac:dyDescent="0.25">
      <c r="A170" s="16">
        <v>7</v>
      </c>
      <c r="B170" s="16" t="str">
        <f>MID(C170,1,3)</f>
        <v>Urb</v>
      </c>
      <c r="C170" s="2" t="s">
        <v>158</v>
      </c>
      <c r="D170" s="2" t="s">
        <v>85</v>
      </c>
      <c r="E170" s="35">
        <v>0</v>
      </c>
      <c r="F170" s="2" t="s">
        <v>30</v>
      </c>
      <c r="G170" s="2" t="s">
        <v>168</v>
      </c>
      <c r="H170" s="23">
        <v>7</v>
      </c>
    </row>
    <row r="171" spans="1:10" x14ac:dyDescent="0.25">
      <c r="A171" s="16">
        <v>7</v>
      </c>
      <c r="B171" s="16" t="str">
        <f>MID(C171,1,3)</f>
        <v>Urb</v>
      </c>
      <c r="C171" s="2" t="s">
        <v>158</v>
      </c>
      <c r="D171" s="2" t="s">
        <v>85</v>
      </c>
      <c r="E171" s="35">
        <v>0</v>
      </c>
      <c r="F171" s="2" t="s">
        <v>50</v>
      </c>
      <c r="G171" s="2" t="s">
        <v>165</v>
      </c>
      <c r="H171" s="23">
        <v>3</v>
      </c>
    </row>
    <row r="172" spans="1:10" x14ac:dyDescent="0.25">
      <c r="A172" s="16">
        <v>7</v>
      </c>
      <c r="B172" s="16" t="str">
        <f>MID(C172,1,3)</f>
        <v>Urb</v>
      </c>
      <c r="C172" s="2" t="s">
        <v>158</v>
      </c>
      <c r="D172" s="2" t="s">
        <v>82</v>
      </c>
      <c r="E172" s="3">
        <v>1</v>
      </c>
      <c r="F172" s="2" t="s">
        <v>8</v>
      </c>
      <c r="G172" s="2" t="s">
        <v>163</v>
      </c>
      <c r="H172" s="23">
        <v>1</v>
      </c>
    </row>
    <row r="173" spans="1:10" x14ac:dyDescent="0.25">
      <c r="A173" s="36">
        <v>7</v>
      </c>
      <c r="B173" s="16" t="str">
        <f>MID(C173,1,3)</f>
        <v>Urb</v>
      </c>
      <c r="C173" s="35" t="s">
        <v>158</v>
      </c>
      <c r="D173" s="35" t="s">
        <v>82</v>
      </c>
      <c r="E173" s="3">
        <v>1</v>
      </c>
      <c r="F173" s="35" t="s">
        <v>33</v>
      </c>
      <c r="G173" s="2" t="s">
        <v>162</v>
      </c>
      <c r="H173" s="23">
        <v>3</v>
      </c>
      <c r="I173" s="35"/>
      <c r="J173" s="35"/>
    </row>
    <row r="174" spans="1:10" x14ac:dyDescent="0.25">
      <c r="A174" s="36">
        <v>7</v>
      </c>
      <c r="B174" s="16" t="str">
        <f>MID(C174,1,3)</f>
        <v>Urb</v>
      </c>
      <c r="C174" s="35" t="s">
        <v>158</v>
      </c>
      <c r="D174" s="35" t="s">
        <v>82</v>
      </c>
      <c r="E174" s="3">
        <v>1</v>
      </c>
      <c r="F174" s="35" t="s">
        <v>32</v>
      </c>
      <c r="G174" s="2" t="s">
        <v>164</v>
      </c>
      <c r="H174" s="23">
        <v>10</v>
      </c>
      <c r="I174" s="35"/>
      <c r="J174" s="35"/>
    </row>
    <row r="175" spans="1:10" x14ac:dyDescent="0.25">
      <c r="A175" s="36">
        <v>7</v>
      </c>
      <c r="B175" s="16" t="str">
        <f>MID(C175,1,3)</f>
        <v>Urb</v>
      </c>
      <c r="C175" s="35" t="s">
        <v>158</v>
      </c>
      <c r="D175" s="35" t="s">
        <v>82</v>
      </c>
      <c r="E175" s="3">
        <v>1</v>
      </c>
      <c r="F175" s="35" t="s">
        <v>140</v>
      </c>
      <c r="G175" s="2" t="s">
        <v>166</v>
      </c>
      <c r="H175" s="23">
        <v>11</v>
      </c>
      <c r="I175" s="35"/>
      <c r="J175" s="35"/>
    </row>
    <row r="176" spans="1:10" x14ac:dyDescent="0.25">
      <c r="A176" s="36">
        <v>7</v>
      </c>
      <c r="B176" s="16" t="str">
        <f>MID(C176,1,3)</f>
        <v>Urb</v>
      </c>
      <c r="C176" s="35" t="s">
        <v>158</v>
      </c>
      <c r="D176" s="35" t="s">
        <v>82</v>
      </c>
      <c r="E176" s="3">
        <v>1</v>
      </c>
      <c r="F176" s="35" t="s">
        <v>6</v>
      </c>
      <c r="G176" s="2" t="s">
        <v>167</v>
      </c>
      <c r="H176" s="23">
        <v>64</v>
      </c>
      <c r="I176" s="35"/>
      <c r="J176" s="35"/>
    </row>
    <row r="177" spans="1:10" x14ac:dyDescent="0.25">
      <c r="A177" s="36">
        <v>7</v>
      </c>
      <c r="B177" s="16" t="str">
        <f>MID(C177,1,3)</f>
        <v>Urb</v>
      </c>
      <c r="C177" s="35" t="s">
        <v>158</v>
      </c>
      <c r="D177" s="35" t="s">
        <v>82</v>
      </c>
      <c r="E177" s="3">
        <v>1</v>
      </c>
      <c r="F177" s="35" t="s">
        <v>30</v>
      </c>
      <c r="G177" s="2" t="s">
        <v>168</v>
      </c>
      <c r="H177" s="23">
        <v>5</v>
      </c>
      <c r="I177" s="35"/>
      <c r="J177" s="35"/>
    </row>
    <row r="178" spans="1:10" x14ac:dyDescent="0.25">
      <c r="A178" s="36">
        <v>7</v>
      </c>
      <c r="B178" s="16" t="str">
        <f>MID(C178,1,3)</f>
        <v>Urb</v>
      </c>
      <c r="C178" s="35" t="s">
        <v>158</v>
      </c>
      <c r="D178" s="35" t="s">
        <v>82</v>
      </c>
      <c r="E178" s="3">
        <v>1</v>
      </c>
      <c r="F178" s="35" t="s">
        <v>50</v>
      </c>
      <c r="G178" s="2" t="s">
        <v>165</v>
      </c>
      <c r="H178" s="23">
        <v>6</v>
      </c>
      <c r="I178" s="35"/>
      <c r="J178" s="35"/>
    </row>
    <row r="179" spans="1:10" x14ac:dyDescent="0.25">
      <c r="A179" s="36">
        <v>7</v>
      </c>
      <c r="B179" s="16" t="str">
        <f>MID(C179,1,3)</f>
        <v>Orc</v>
      </c>
      <c r="C179" s="35" t="s">
        <v>138</v>
      </c>
      <c r="D179" s="35" t="s">
        <v>49</v>
      </c>
      <c r="E179" s="3">
        <v>1</v>
      </c>
      <c r="F179" s="35" t="s">
        <v>8</v>
      </c>
      <c r="G179" s="2" t="s">
        <v>163</v>
      </c>
      <c r="H179" s="23">
        <v>2</v>
      </c>
      <c r="I179" s="35"/>
      <c r="J179" s="35"/>
    </row>
    <row r="180" spans="1:10" x14ac:dyDescent="0.25">
      <c r="A180" s="16">
        <v>7</v>
      </c>
      <c r="B180" s="16" t="str">
        <f>MID(C180,1,3)</f>
        <v>Orc</v>
      </c>
      <c r="C180" s="35" t="s">
        <v>138</v>
      </c>
      <c r="D180" s="2" t="s">
        <v>49</v>
      </c>
      <c r="E180" s="3">
        <v>1</v>
      </c>
      <c r="F180" s="2" t="s">
        <v>33</v>
      </c>
      <c r="G180" s="2" t="s">
        <v>162</v>
      </c>
      <c r="H180" s="23">
        <v>10</v>
      </c>
    </row>
    <row r="181" spans="1:10" x14ac:dyDescent="0.25">
      <c r="A181" s="16">
        <v>7</v>
      </c>
      <c r="B181" s="16" t="str">
        <f>MID(C181,1,3)</f>
        <v>Orc</v>
      </c>
      <c r="C181" s="35" t="s">
        <v>138</v>
      </c>
      <c r="D181" s="2" t="s">
        <v>49</v>
      </c>
      <c r="E181" s="3">
        <v>1</v>
      </c>
      <c r="F181" s="2" t="s">
        <v>32</v>
      </c>
      <c r="G181" s="2" t="s">
        <v>164</v>
      </c>
      <c r="H181" s="23">
        <v>3</v>
      </c>
    </row>
    <row r="182" spans="1:10" x14ac:dyDescent="0.25">
      <c r="A182" s="16">
        <v>7</v>
      </c>
      <c r="B182" s="16" t="str">
        <f>MID(C182,1,3)</f>
        <v>Orc</v>
      </c>
      <c r="C182" s="35" t="s">
        <v>138</v>
      </c>
      <c r="D182" s="2" t="s">
        <v>49</v>
      </c>
      <c r="E182" s="3">
        <v>1</v>
      </c>
      <c r="F182" s="2" t="s">
        <v>140</v>
      </c>
      <c r="G182" s="2" t="s">
        <v>166</v>
      </c>
      <c r="H182" s="23">
        <v>1</v>
      </c>
    </row>
    <row r="183" spans="1:10" x14ac:dyDescent="0.25">
      <c r="A183" s="16">
        <v>7</v>
      </c>
      <c r="B183" s="16" t="str">
        <f>MID(C183,1,3)</f>
        <v>Orc</v>
      </c>
      <c r="C183" s="35" t="s">
        <v>138</v>
      </c>
      <c r="D183" s="2" t="s">
        <v>49</v>
      </c>
      <c r="E183" s="3">
        <v>1</v>
      </c>
      <c r="F183" s="2" t="s">
        <v>6</v>
      </c>
      <c r="G183" s="2" t="s">
        <v>167</v>
      </c>
      <c r="H183" s="23">
        <v>15</v>
      </c>
    </row>
    <row r="184" spans="1:10" x14ac:dyDescent="0.25">
      <c r="A184" s="16">
        <v>7</v>
      </c>
      <c r="B184" s="16" t="str">
        <f>MID(C184,1,3)</f>
        <v>Orc</v>
      </c>
      <c r="C184" s="35" t="s">
        <v>138</v>
      </c>
      <c r="D184" s="2" t="s">
        <v>49</v>
      </c>
      <c r="E184" s="3">
        <v>1</v>
      </c>
      <c r="F184" s="2" t="s">
        <v>30</v>
      </c>
      <c r="G184" s="2" t="s">
        <v>168</v>
      </c>
      <c r="H184" s="23">
        <v>3</v>
      </c>
    </row>
    <row r="185" spans="1:10" x14ac:dyDescent="0.25">
      <c r="A185" s="16">
        <v>7</v>
      </c>
      <c r="B185" s="16" t="str">
        <f>MID(C185,1,3)</f>
        <v>Orc</v>
      </c>
      <c r="C185" s="35" t="s">
        <v>138</v>
      </c>
      <c r="D185" s="2" t="s">
        <v>49</v>
      </c>
      <c r="E185" s="3">
        <v>1</v>
      </c>
      <c r="F185" s="2" t="s">
        <v>50</v>
      </c>
      <c r="G185" s="2" t="s">
        <v>165</v>
      </c>
      <c r="H185" s="23">
        <v>3</v>
      </c>
    </row>
    <row r="186" spans="1:10" x14ac:dyDescent="0.25">
      <c r="A186" s="16">
        <v>7</v>
      </c>
      <c r="B186" s="16" t="str">
        <f>MID(C186,1,3)</f>
        <v>Orc</v>
      </c>
      <c r="C186" s="35" t="s">
        <v>138</v>
      </c>
      <c r="D186" s="2" t="s">
        <v>139</v>
      </c>
      <c r="E186" s="3">
        <v>0</v>
      </c>
      <c r="F186" s="2" t="s">
        <v>8</v>
      </c>
      <c r="G186" s="2" t="s">
        <v>163</v>
      </c>
      <c r="H186" s="23">
        <v>3</v>
      </c>
    </row>
    <row r="187" spans="1:10" x14ac:dyDescent="0.25">
      <c r="A187" s="16">
        <v>7</v>
      </c>
      <c r="B187" s="16" t="str">
        <f>MID(C187,1,3)</f>
        <v>Orc</v>
      </c>
      <c r="C187" s="35" t="s">
        <v>138</v>
      </c>
      <c r="D187" s="2" t="s">
        <v>139</v>
      </c>
      <c r="E187" s="3">
        <v>0</v>
      </c>
      <c r="F187" s="2" t="s">
        <v>33</v>
      </c>
      <c r="G187" s="2" t="s">
        <v>162</v>
      </c>
      <c r="H187" s="23">
        <v>6</v>
      </c>
    </row>
    <row r="188" spans="1:10" x14ac:dyDescent="0.25">
      <c r="A188" s="16">
        <v>7</v>
      </c>
      <c r="B188" s="16" t="str">
        <f>MID(C188,1,3)</f>
        <v>Orc</v>
      </c>
      <c r="C188" s="2" t="s">
        <v>138</v>
      </c>
      <c r="D188" s="2" t="s">
        <v>139</v>
      </c>
      <c r="E188" s="3">
        <v>0</v>
      </c>
      <c r="F188" s="2" t="s">
        <v>32</v>
      </c>
      <c r="G188" s="2" t="s">
        <v>164</v>
      </c>
      <c r="H188" s="23">
        <v>12</v>
      </c>
    </row>
    <row r="189" spans="1:10" x14ac:dyDescent="0.25">
      <c r="A189" s="16">
        <v>7</v>
      </c>
      <c r="B189" s="16" t="str">
        <f>MID(C189,1,3)</f>
        <v>Orc</v>
      </c>
      <c r="C189" s="2" t="s">
        <v>138</v>
      </c>
      <c r="D189" s="2" t="s">
        <v>139</v>
      </c>
      <c r="E189" s="3">
        <v>0</v>
      </c>
      <c r="F189" s="2" t="s">
        <v>140</v>
      </c>
      <c r="G189" s="2" t="s">
        <v>166</v>
      </c>
      <c r="H189" s="23">
        <v>10</v>
      </c>
    </row>
    <row r="190" spans="1:10" x14ac:dyDescent="0.25">
      <c r="A190" s="16">
        <v>7</v>
      </c>
      <c r="B190" s="16" t="str">
        <f>MID(C190,1,3)</f>
        <v>Orc</v>
      </c>
      <c r="C190" s="2" t="s">
        <v>138</v>
      </c>
      <c r="D190" s="2" t="s">
        <v>139</v>
      </c>
      <c r="E190" s="3">
        <v>0</v>
      </c>
      <c r="F190" s="2" t="s">
        <v>6</v>
      </c>
      <c r="G190" s="2" t="s">
        <v>167</v>
      </c>
      <c r="H190" s="23">
        <v>27</v>
      </c>
    </row>
    <row r="191" spans="1:10" x14ac:dyDescent="0.25">
      <c r="A191" s="16">
        <v>7</v>
      </c>
      <c r="B191" s="16" t="str">
        <f>MID(C191,1,3)</f>
        <v>Orc</v>
      </c>
      <c r="C191" s="2" t="s">
        <v>138</v>
      </c>
      <c r="D191" s="2" t="s">
        <v>139</v>
      </c>
      <c r="E191" s="3">
        <v>0</v>
      </c>
      <c r="F191" s="2" t="s">
        <v>30</v>
      </c>
      <c r="G191" s="2" t="s">
        <v>168</v>
      </c>
      <c r="H191" s="23">
        <v>2</v>
      </c>
    </row>
    <row r="192" spans="1:10" x14ac:dyDescent="0.25">
      <c r="A192" s="16">
        <v>7</v>
      </c>
      <c r="B192" s="16" t="str">
        <f>MID(C192,1,3)</f>
        <v>Orc</v>
      </c>
      <c r="C192" s="2" t="s">
        <v>138</v>
      </c>
      <c r="D192" s="2" t="s">
        <v>139</v>
      </c>
      <c r="E192" s="3">
        <v>0</v>
      </c>
      <c r="F192" s="2" t="s">
        <v>50</v>
      </c>
      <c r="G192" s="2" t="s">
        <v>165</v>
      </c>
      <c r="H192" s="23">
        <v>6</v>
      </c>
    </row>
    <row r="193" spans="1:10" x14ac:dyDescent="0.25">
      <c r="A193" s="26">
        <v>9</v>
      </c>
      <c r="B193" s="16" t="str">
        <f>MID(C193,1,3)</f>
        <v>Str</v>
      </c>
      <c r="C193" s="14" t="s">
        <v>148</v>
      </c>
      <c r="D193" s="14" t="s">
        <v>169</v>
      </c>
      <c r="E193" s="35">
        <v>0</v>
      </c>
      <c r="F193" s="4" t="s">
        <v>8</v>
      </c>
      <c r="G193" s="2" t="s">
        <v>163</v>
      </c>
      <c r="H193" s="24">
        <v>2</v>
      </c>
      <c r="I193" s="4"/>
      <c r="J193" s="4">
        <v>1</v>
      </c>
    </row>
    <row r="194" spans="1:10" x14ac:dyDescent="0.25">
      <c r="A194" s="26">
        <v>9</v>
      </c>
      <c r="B194" s="16" t="str">
        <f>MID(C194,1,3)</f>
        <v>Str</v>
      </c>
      <c r="C194" s="4" t="s">
        <v>148</v>
      </c>
      <c r="D194" s="14" t="s">
        <v>169</v>
      </c>
      <c r="E194" s="35">
        <v>0</v>
      </c>
      <c r="F194" s="4" t="s">
        <v>67</v>
      </c>
      <c r="G194" s="2" t="s">
        <v>162</v>
      </c>
      <c r="H194" s="24">
        <v>547</v>
      </c>
      <c r="I194" s="4"/>
      <c r="J194" s="4" t="s">
        <v>84</v>
      </c>
    </row>
    <row r="195" spans="1:10" x14ac:dyDescent="0.25">
      <c r="A195" s="26">
        <v>9</v>
      </c>
      <c r="B195" s="16" t="str">
        <f>MID(C195,1,3)</f>
        <v>Str</v>
      </c>
      <c r="C195" s="14" t="s">
        <v>148</v>
      </c>
      <c r="D195" s="14" t="s">
        <v>169</v>
      </c>
      <c r="E195" s="35">
        <v>0</v>
      </c>
      <c r="F195" s="4" t="s">
        <v>64</v>
      </c>
      <c r="G195" s="2" t="s">
        <v>164</v>
      </c>
      <c r="H195" s="24">
        <v>3</v>
      </c>
      <c r="I195" s="4"/>
      <c r="J195" s="4">
        <v>2</v>
      </c>
    </row>
    <row r="196" spans="1:10" x14ac:dyDescent="0.25">
      <c r="A196" s="26">
        <v>9</v>
      </c>
      <c r="B196" s="16" t="str">
        <f>MID(C196,1,3)</f>
        <v>Str</v>
      </c>
      <c r="C196" s="14" t="s">
        <v>148</v>
      </c>
      <c r="D196" s="14" t="s">
        <v>169</v>
      </c>
      <c r="E196" s="35">
        <v>0</v>
      </c>
      <c r="F196" s="4" t="s">
        <v>48</v>
      </c>
      <c r="G196" s="2" t="s">
        <v>166</v>
      </c>
      <c r="H196" s="24">
        <v>5</v>
      </c>
      <c r="I196" s="4"/>
      <c r="J196" s="4">
        <v>2</v>
      </c>
    </row>
    <row r="197" spans="1:10" x14ac:dyDescent="0.25">
      <c r="A197" s="26">
        <v>9</v>
      </c>
      <c r="B197" s="16" t="str">
        <f>MID(C197,1,3)</f>
        <v>Str</v>
      </c>
      <c r="C197" s="14" t="s">
        <v>148</v>
      </c>
      <c r="D197" s="14" t="s">
        <v>169</v>
      </c>
      <c r="E197" s="35">
        <v>0</v>
      </c>
      <c r="F197" s="4" t="s">
        <v>6</v>
      </c>
      <c r="G197" s="2" t="s">
        <v>167</v>
      </c>
      <c r="H197" s="24">
        <v>47</v>
      </c>
      <c r="I197" s="4"/>
      <c r="J197" s="4">
        <v>3</v>
      </c>
    </row>
    <row r="198" spans="1:10" x14ac:dyDescent="0.25">
      <c r="A198" s="26">
        <v>9</v>
      </c>
      <c r="B198" s="16" t="str">
        <f>MID(C198,1,3)</f>
        <v>Str</v>
      </c>
      <c r="C198" s="14" t="s">
        <v>148</v>
      </c>
      <c r="D198" s="14" t="s">
        <v>169</v>
      </c>
      <c r="E198" s="35">
        <v>0</v>
      </c>
      <c r="F198" s="4" t="s">
        <v>30</v>
      </c>
      <c r="G198" s="2" t="s">
        <v>168</v>
      </c>
      <c r="H198" s="24">
        <v>37</v>
      </c>
      <c r="I198" s="4"/>
      <c r="J198" s="4" t="s">
        <v>81</v>
      </c>
    </row>
    <row r="199" spans="1:10" x14ac:dyDescent="0.25">
      <c r="A199" s="26">
        <v>9</v>
      </c>
      <c r="B199" s="16" t="str">
        <f>MID(C199,1,3)</f>
        <v>Orc</v>
      </c>
      <c r="C199" s="14" t="s">
        <v>138</v>
      </c>
      <c r="D199" s="7" t="s">
        <v>49</v>
      </c>
      <c r="E199" s="3">
        <v>1</v>
      </c>
      <c r="F199" s="4" t="s">
        <v>33</v>
      </c>
      <c r="G199" s="2" t="s">
        <v>162</v>
      </c>
      <c r="H199" s="24">
        <v>3</v>
      </c>
      <c r="I199" s="4"/>
      <c r="J199" s="4" t="s">
        <v>84</v>
      </c>
    </row>
    <row r="200" spans="1:10" x14ac:dyDescent="0.25">
      <c r="A200" s="26">
        <v>9</v>
      </c>
      <c r="B200" s="16" t="str">
        <f>MID(C200,1,3)</f>
        <v>Orc</v>
      </c>
      <c r="C200" s="14" t="s">
        <v>138</v>
      </c>
      <c r="D200" s="7" t="s">
        <v>49</v>
      </c>
      <c r="E200" s="3">
        <v>1</v>
      </c>
      <c r="F200" s="4" t="s">
        <v>64</v>
      </c>
      <c r="G200" s="2" t="s">
        <v>164</v>
      </c>
      <c r="H200" s="24">
        <v>2</v>
      </c>
      <c r="I200" s="4"/>
      <c r="J200" s="4">
        <v>2</v>
      </c>
    </row>
    <row r="201" spans="1:10" x14ac:dyDescent="0.25">
      <c r="A201" s="26">
        <v>9</v>
      </c>
      <c r="B201" s="16" t="str">
        <f>MID(C201,1,3)</f>
        <v>Orc</v>
      </c>
      <c r="C201" s="14" t="s">
        <v>138</v>
      </c>
      <c r="D201" s="7" t="s">
        <v>49</v>
      </c>
      <c r="E201" s="3">
        <v>1</v>
      </c>
      <c r="F201" s="4" t="s">
        <v>62</v>
      </c>
      <c r="G201" s="2" t="s">
        <v>164</v>
      </c>
      <c r="H201" s="24">
        <v>2</v>
      </c>
      <c r="I201" s="4"/>
      <c r="J201" s="4">
        <v>3</v>
      </c>
    </row>
    <row r="202" spans="1:10" x14ac:dyDescent="0.25">
      <c r="A202" s="26">
        <v>9</v>
      </c>
      <c r="B202" s="16" t="str">
        <f>MID(C202,1,3)</f>
        <v>Orc</v>
      </c>
      <c r="C202" s="14" t="s">
        <v>138</v>
      </c>
      <c r="D202" s="7" t="s">
        <v>49</v>
      </c>
      <c r="E202" s="3">
        <v>1</v>
      </c>
      <c r="F202" s="4" t="s">
        <v>48</v>
      </c>
      <c r="G202" s="2" t="s">
        <v>166</v>
      </c>
      <c r="H202" s="24">
        <v>2</v>
      </c>
      <c r="I202" s="4"/>
      <c r="J202" s="4">
        <v>2</v>
      </c>
    </row>
    <row r="203" spans="1:10" x14ac:dyDescent="0.25">
      <c r="A203" s="26">
        <v>9</v>
      </c>
      <c r="B203" s="16" t="str">
        <f>MID(C203,1,3)</f>
        <v>Orc</v>
      </c>
      <c r="C203" s="14" t="s">
        <v>138</v>
      </c>
      <c r="D203" s="7" t="s">
        <v>49</v>
      </c>
      <c r="E203" s="3">
        <v>1</v>
      </c>
      <c r="F203" s="4" t="s">
        <v>6</v>
      </c>
      <c r="G203" s="2" t="s">
        <v>167</v>
      </c>
      <c r="H203" s="24">
        <v>7</v>
      </c>
      <c r="I203" s="4"/>
      <c r="J203" s="4">
        <v>3</v>
      </c>
    </row>
    <row r="204" spans="1:10" x14ac:dyDescent="0.25">
      <c r="A204" s="26">
        <v>9</v>
      </c>
      <c r="B204" s="16" t="str">
        <f>MID(C204,1,3)</f>
        <v>Orc</v>
      </c>
      <c r="C204" s="14" t="s">
        <v>138</v>
      </c>
      <c r="D204" s="7" t="s">
        <v>49</v>
      </c>
      <c r="E204" s="3">
        <v>1</v>
      </c>
      <c r="F204" s="4" t="s">
        <v>30</v>
      </c>
      <c r="G204" s="2" t="s">
        <v>168</v>
      </c>
      <c r="H204" s="24">
        <v>3</v>
      </c>
      <c r="I204" s="4"/>
      <c r="J204" s="4" t="s">
        <v>81</v>
      </c>
    </row>
    <row r="205" spans="1:10" x14ac:dyDescent="0.25">
      <c r="A205" s="26">
        <v>9</v>
      </c>
      <c r="B205" s="16" t="str">
        <f>MID(C205,1,3)</f>
        <v>Str</v>
      </c>
      <c r="C205" s="14" t="s">
        <v>148</v>
      </c>
      <c r="D205" s="14" t="s">
        <v>78</v>
      </c>
      <c r="E205" s="3">
        <v>1</v>
      </c>
      <c r="F205" s="4" t="s">
        <v>33</v>
      </c>
      <c r="G205" s="2" t="s">
        <v>162</v>
      </c>
      <c r="H205" s="24">
        <v>3</v>
      </c>
      <c r="I205" s="4"/>
      <c r="J205" s="4" t="s">
        <v>84</v>
      </c>
    </row>
    <row r="206" spans="1:10" x14ac:dyDescent="0.25">
      <c r="A206" s="26">
        <v>9</v>
      </c>
      <c r="B206" s="16" t="str">
        <f>MID(C206,1,3)</f>
        <v>Str</v>
      </c>
      <c r="C206" s="14" t="s">
        <v>148</v>
      </c>
      <c r="D206" s="14" t="s">
        <v>78</v>
      </c>
      <c r="E206" s="3">
        <v>1</v>
      </c>
      <c r="F206" s="4" t="s">
        <v>64</v>
      </c>
      <c r="G206" s="2" t="s">
        <v>164</v>
      </c>
      <c r="H206" s="24">
        <v>12</v>
      </c>
      <c r="I206" s="4"/>
      <c r="J206" s="4">
        <v>2</v>
      </c>
    </row>
    <row r="207" spans="1:10" x14ac:dyDescent="0.25">
      <c r="A207" s="26">
        <v>9</v>
      </c>
      <c r="B207" s="16" t="str">
        <f>MID(C207,1,3)</f>
        <v>Str</v>
      </c>
      <c r="C207" s="14" t="s">
        <v>148</v>
      </c>
      <c r="D207" s="14" t="s">
        <v>78</v>
      </c>
      <c r="E207" s="3">
        <v>1</v>
      </c>
      <c r="F207" s="4" t="s">
        <v>62</v>
      </c>
      <c r="G207" s="2" t="s">
        <v>164</v>
      </c>
      <c r="H207" s="24">
        <v>3</v>
      </c>
      <c r="I207" s="4"/>
      <c r="J207" s="4">
        <v>3</v>
      </c>
    </row>
    <row r="208" spans="1:10" x14ac:dyDescent="0.25">
      <c r="A208" s="26">
        <v>9</v>
      </c>
      <c r="B208" s="16" t="str">
        <f>MID(C208,1,3)</f>
        <v>Str</v>
      </c>
      <c r="C208" s="14" t="s">
        <v>148</v>
      </c>
      <c r="D208" s="14" t="s">
        <v>78</v>
      </c>
      <c r="E208" s="3">
        <v>1</v>
      </c>
      <c r="F208" s="4" t="s">
        <v>66</v>
      </c>
      <c r="G208" s="2" t="s">
        <v>166</v>
      </c>
      <c r="H208" s="24">
        <v>2</v>
      </c>
      <c r="I208" s="4"/>
      <c r="J208" s="4" t="s">
        <v>84</v>
      </c>
    </row>
    <row r="209" spans="1:10" x14ac:dyDescent="0.25">
      <c r="A209" s="26">
        <v>9</v>
      </c>
      <c r="B209" s="16" t="str">
        <f>MID(C209,1,3)</f>
        <v>Str</v>
      </c>
      <c r="C209" s="14" t="s">
        <v>148</v>
      </c>
      <c r="D209" s="14" t="s">
        <v>78</v>
      </c>
      <c r="E209" s="3">
        <v>1</v>
      </c>
      <c r="F209" s="4" t="s">
        <v>48</v>
      </c>
      <c r="G209" s="2" t="s">
        <v>166</v>
      </c>
      <c r="H209" s="24">
        <v>4</v>
      </c>
      <c r="I209" s="4"/>
      <c r="J209" s="4">
        <v>2</v>
      </c>
    </row>
    <row r="210" spans="1:10" x14ac:dyDescent="0.25">
      <c r="A210" s="26">
        <v>9</v>
      </c>
      <c r="B210" s="16" t="str">
        <f>MID(C210,1,3)</f>
        <v>Str</v>
      </c>
      <c r="C210" s="14" t="s">
        <v>148</v>
      </c>
      <c r="D210" s="14" t="s">
        <v>78</v>
      </c>
      <c r="E210" s="3">
        <v>1</v>
      </c>
      <c r="F210" s="4" t="s">
        <v>6</v>
      </c>
      <c r="G210" s="2" t="s">
        <v>167</v>
      </c>
      <c r="H210" s="24">
        <v>54</v>
      </c>
      <c r="I210" s="4"/>
      <c r="J210" s="4">
        <v>3</v>
      </c>
    </row>
    <row r="211" spans="1:10" x14ac:dyDescent="0.25">
      <c r="A211" s="26">
        <v>9</v>
      </c>
      <c r="B211" s="16" t="str">
        <f>MID(C211,1,3)</f>
        <v>Str</v>
      </c>
      <c r="C211" s="14" t="s">
        <v>148</v>
      </c>
      <c r="D211" s="14" t="s">
        <v>78</v>
      </c>
      <c r="E211" s="3">
        <v>1</v>
      </c>
      <c r="F211" s="4" t="s">
        <v>30</v>
      </c>
      <c r="G211" s="2" t="s">
        <v>168</v>
      </c>
      <c r="H211" s="24">
        <v>5</v>
      </c>
      <c r="I211" s="4"/>
      <c r="J211" s="4" t="s">
        <v>81</v>
      </c>
    </row>
    <row r="212" spans="1:10" x14ac:dyDescent="0.25">
      <c r="A212" s="26">
        <v>9</v>
      </c>
      <c r="B212" s="16" t="str">
        <f>MID(C212,1,3)</f>
        <v>Orc</v>
      </c>
      <c r="C212" s="14" t="s">
        <v>138</v>
      </c>
      <c r="D212" s="14" t="s">
        <v>139</v>
      </c>
      <c r="E212" s="3">
        <v>0</v>
      </c>
      <c r="F212" s="4" t="s">
        <v>8</v>
      </c>
      <c r="G212" s="2" t="s">
        <v>163</v>
      </c>
      <c r="H212" s="24">
        <v>1</v>
      </c>
      <c r="I212" s="4"/>
      <c r="J212" s="4">
        <v>1</v>
      </c>
    </row>
    <row r="213" spans="1:10" x14ac:dyDescent="0.25">
      <c r="A213" s="26">
        <v>9</v>
      </c>
      <c r="B213" s="16" t="str">
        <f>MID(C213,1,3)</f>
        <v>Orc</v>
      </c>
      <c r="C213" s="14" t="s">
        <v>138</v>
      </c>
      <c r="D213" s="14" t="s">
        <v>139</v>
      </c>
      <c r="E213" s="3">
        <v>0</v>
      </c>
      <c r="F213" s="4" t="s">
        <v>33</v>
      </c>
      <c r="G213" s="2" t="s">
        <v>162</v>
      </c>
      <c r="H213" s="24">
        <v>6</v>
      </c>
      <c r="I213" s="4"/>
      <c r="J213" s="4" t="s">
        <v>84</v>
      </c>
    </row>
    <row r="214" spans="1:10" x14ac:dyDescent="0.25">
      <c r="A214" s="26">
        <v>9</v>
      </c>
      <c r="B214" s="16" t="str">
        <f>MID(C214,1,3)</f>
        <v>Orc</v>
      </c>
      <c r="C214" s="14" t="s">
        <v>138</v>
      </c>
      <c r="D214" s="14" t="s">
        <v>139</v>
      </c>
      <c r="E214" s="3">
        <v>0</v>
      </c>
      <c r="F214" s="4" t="s">
        <v>64</v>
      </c>
      <c r="G214" s="2" t="s">
        <v>164</v>
      </c>
      <c r="H214" s="24">
        <v>1</v>
      </c>
      <c r="I214" s="4"/>
      <c r="J214" s="4">
        <v>2</v>
      </c>
    </row>
    <row r="215" spans="1:10" x14ac:dyDescent="0.25">
      <c r="A215" s="26">
        <v>9</v>
      </c>
      <c r="B215" s="16" t="str">
        <f>MID(C215,1,3)</f>
        <v>Orc</v>
      </c>
      <c r="C215" s="14" t="s">
        <v>138</v>
      </c>
      <c r="D215" s="14" t="s">
        <v>139</v>
      </c>
      <c r="E215" s="3">
        <v>0</v>
      </c>
      <c r="F215" s="4" t="s">
        <v>48</v>
      </c>
      <c r="G215" s="2" t="s">
        <v>166</v>
      </c>
      <c r="H215" s="24">
        <v>2</v>
      </c>
      <c r="I215" s="4"/>
      <c r="J215" s="4">
        <v>2</v>
      </c>
    </row>
    <row r="216" spans="1:10" x14ac:dyDescent="0.25">
      <c r="A216" s="26">
        <v>9</v>
      </c>
      <c r="B216" s="16" t="str">
        <f>MID(C216,1,3)</f>
        <v>Orc</v>
      </c>
      <c r="C216" s="14" t="s">
        <v>138</v>
      </c>
      <c r="D216" s="14" t="s">
        <v>139</v>
      </c>
      <c r="E216" s="3">
        <v>0</v>
      </c>
      <c r="F216" s="4" t="s">
        <v>6</v>
      </c>
      <c r="G216" s="2" t="s">
        <v>167</v>
      </c>
      <c r="H216" s="24">
        <v>3</v>
      </c>
      <c r="I216" s="4"/>
      <c r="J216" s="4">
        <v>3</v>
      </c>
    </row>
    <row r="217" spans="1:10" x14ac:dyDescent="0.25">
      <c r="A217" s="26">
        <v>9</v>
      </c>
      <c r="B217" s="16" t="str">
        <f>MID(C217,1,3)</f>
        <v>Orc</v>
      </c>
      <c r="C217" s="14" t="s">
        <v>138</v>
      </c>
      <c r="D217" s="14" t="s">
        <v>139</v>
      </c>
      <c r="E217" s="3">
        <v>0</v>
      </c>
      <c r="F217" s="4" t="s">
        <v>30</v>
      </c>
      <c r="G217" s="2" t="s">
        <v>168</v>
      </c>
      <c r="H217" s="24">
        <v>2</v>
      </c>
      <c r="I217" s="4"/>
      <c r="J217" s="4" t="s">
        <v>81</v>
      </c>
    </row>
    <row r="218" spans="1:10" s="15" customFormat="1" x14ac:dyDescent="0.25">
      <c r="A218" s="26">
        <v>9</v>
      </c>
      <c r="B218" s="16" t="str">
        <f>MID(C218,1,3)</f>
        <v>Orc</v>
      </c>
      <c r="C218" s="14" t="s">
        <v>138</v>
      </c>
      <c r="D218" s="14" t="s">
        <v>139</v>
      </c>
      <c r="E218" s="3">
        <v>0</v>
      </c>
      <c r="F218" s="4" t="s">
        <v>34</v>
      </c>
      <c r="G218" s="2" t="s">
        <v>165</v>
      </c>
      <c r="H218" s="24">
        <v>2</v>
      </c>
      <c r="I218" s="4"/>
      <c r="J218" s="4">
        <v>2</v>
      </c>
    </row>
  </sheetData>
  <sortState ref="A2:J218">
    <sortCondition ref="A1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A5BB-8446-4CCA-81E8-91D80E3213ED}">
  <dimension ref="A1:W19"/>
  <sheetViews>
    <sheetView workbookViewId="0">
      <selection activeCell="B6" sqref="B6"/>
    </sheetView>
  </sheetViews>
  <sheetFormatPr defaultColWidth="11.42578125" defaultRowHeight="15" x14ac:dyDescent="0.25"/>
  <cols>
    <col min="3" max="3" width="19.5703125" customWidth="1"/>
    <col min="6" max="6" width="11.5703125" style="2"/>
  </cols>
  <sheetData>
    <row r="1" spans="1:23" x14ac:dyDescent="0.25">
      <c r="A1" t="s">
        <v>171</v>
      </c>
      <c r="B1" t="s">
        <v>170</v>
      </c>
      <c r="C1" t="s">
        <v>2</v>
      </c>
      <c r="D1" t="s">
        <v>5</v>
      </c>
      <c r="E1" t="s">
        <v>195</v>
      </c>
      <c r="F1" s="2" t="s">
        <v>202</v>
      </c>
      <c r="G1" t="s">
        <v>176</v>
      </c>
      <c r="H1" t="s">
        <v>177</v>
      </c>
      <c r="I1" t="s">
        <v>179</v>
      </c>
      <c r="J1" t="s">
        <v>181</v>
      </c>
      <c r="K1" t="s">
        <v>182</v>
      </c>
      <c r="L1" t="s">
        <v>178</v>
      </c>
      <c r="M1" t="s">
        <v>183</v>
      </c>
      <c r="N1" t="s">
        <v>185</v>
      </c>
      <c r="O1" t="s">
        <v>184</v>
      </c>
      <c r="P1" t="s">
        <v>175</v>
      </c>
      <c r="Q1" t="s">
        <v>186</v>
      </c>
      <c r="R1" t="s">
        <v>187</v>
      </c>
      <c r="S1" t="s">
        <v>174</v>
      </c>
      <c r="T1" t="s">
        <v>188</v>
      </c>
      <c r="U1" t="s">
        <v>190</v>
      </c>
      <c r="V1" t="s">
        <v>189</v>
      </c>
      <c r="W1" t="s">
        <v>191</v>
      </c>
    </row>
    <row r="2" spans="1:23" x14ac:dyDescent="0.25">
      <c r="A2">
        <v>0</v>
      </c>
      <c r="B2" t="s">
        <v>199</v>
      </c>
      <c r="C2" t="s">
        <v>145</v>
      </c>
      <c r="D2" t="s">
        <v>147</v>
      </c>
      <c r="E2">
        <v>1</v>
      </c>
      <c r="F2" s="2">
        <f>COUNTIF(G2:W2,"&gt;0")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 t="s">
        <v>199</v>
      </c>
      <c r="C3" t="s">
        <v>137</v>
      </c>
      <c r="D3" t="s">
        <v>22</v>
      </c>
      <c r="E3">
        <v>0</v>
      </c>
      <c r="F3" s="2">
        <f t="shared" ref="F3:F19" si="0">COUNTIF(G3:W3,"&gt;0")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 t="s">
        <v>199</v>
      </c>
      <c r="C4" t="s">
        <v>138</v>
      </c>
      <c r="D4" t="s">
        <v>139</v>
      </c>
      <c r="E4">
        <v>0</v>
      </c>
      <c r="F4" s="2">
        <f t="shared" si="0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 t="s">
        <v>200</v>
      </c>
      <c r="C5" t="s">
        <v>141</v>
      </c>
      <c r="D5" t="s">
        <v>142</v>
      </c>
      <c r="E5">
        <v>7</v>
      </c>
      <c r="F5" s="2">
        <f t="shared" si="0"/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</row>
    <row r="6" spans="1:23" x14ac:dyDescent="0.25">
      <c r="A6">
        <v>0</v>
      </c>
      <c r="B6" t="s">
        <v>200</v>
      </c>
      <c r="C6" t="s">
        <v>135</v>
      </c>
      <c r="D6" t="s">
        <v>17</v>
      </c>
      <c r="E6">
        <v>34</v>
      </c>
      <c r="F6" s="2">
        <f t="shared" si="0"/>
        <v>7</v>
      </c>
      <c r="G6">
        <v>0</v>
      </c>
      <c r="H6">
        <v>1</v>
      </c>
      <c r="I6">
        <v>13</v>
      </c>
      <c r="J6">
        <v>0</v>
      </c>
      <c r="K6">
        <v>1</v>
      </c>
      <c r="L6">
        <v>10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5</v>
      </c>
      <c r="T6">
        <v>0</v>
      </c>
      <c r="U6">
        <v>0</v>
      </c>
      <c r="V6">
        <v>2</v>
      </c>
      <c r="W6">
        <v>0</v>
      </c>
    </row>
    <row r="7" spans="1:23" x14ac:dyDescent="0.25">
      <c r="A7">
        <v>0</v>
      </c>
      <c r="B7" t="s">
        <v>200</v>
      </c>
      <c r="C7" t="s">
        <v>148</v>
      </c>
      <c r="D7" t="s">
        <v>169</v>
      </c>
      <c r="E7">
        <v>3</v>
      </c>
      <c r="F7" s="2">
        <f t="shared" si="0"/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0</v>
      </c>
      <c r="B8" t="s">
        <v>201</v>
      </c>
      <c r="C8" t="s">
        <v>160</v>
      </c>
      <c r="D8" t="s">
        <v>68</v>
      </c>
      <c r="E8">
        <v>6</v>
      </c>
      <c r="F8" s="2">
        <f t="shared" si="0"/>
        <v>2</v>
      </c>
      <c r="G8">
        <v>0</v>
      </c>
      <c r="H8">
        <v>0</v>
      </c>
      <c r="I8">
        <v>3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0</v>
      </c>
      <c r="B9" t="s">
        <v>201</v>
      </c>
      <c r="C9" t="s">
        <v>159</v>
      </c>
      <c r="D9" t="s">
        <v>9</v>
      </c>
      <c r="E9">
        <v>0</v>
      </c>
      <c r="F9" s="2">
        <f t="shared" si="0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0</v>
      </c>
      <c r="B10" t="s">
        <v>201</v>
      </c>
      <c r="C10" t="s">
        <v>158</v>
      </c>
      <c r="D10" t="s">
        <v>85</v>
      </c>
      <c r="E10">
        <v>7</v>
      </c>
      <c r="F10" s="2">
        <f t="shared" si="0"/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1</v>
      </c>
      <c r="B11" t="s">
        <v>199</v>
      </c>
      <c r="C11" t="s">
        <v>145</v>
      </c>
      <c r="D11" t="s">
        <v>97</v>
      </c>
      <c r="E11">
        <v>42</v>
      </c>
      <c r="F11" s="2">
        <f t="shared" si="0"/>
        <v>5</v>
      </c>
      <c r="G11">
        <v>2</v>
      </c>
      <c r="H11">
        <v>0</v>
      </c>
      <c r="I11">
        <v>0</v>
      </c>
      <c r="J11">
        <v>1</v>
      </c>
      <c r="K11">
        <v>2</v>
      </c>
      <c r="L11">
        <v>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25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1</v>
      </c>
      <c r="B12" t="s">
        <v>199</v>
      </c>
      <c r="C12" t="s">
        <v>137</v>
      </c>
      <c r="D12" t="s">
        <v>21</v>
      </c>
      <c r="E12">
        <v>57</v>
      </c>
      <c r="F12" s="2">
        <f t="shared" si="0"/>
        <v>3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54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</v>
      </c>
      <c r="B13" t="s">
        <v>199</v>
      </c>
      <c r="C13" t="s">
        <v>138</v>
      </c>
      <c r="D13" t="s">
        <v>49</v>
      </c>
      <c r="E13">
        <v>14</v>
      </c>
      <c r="F13" s="2">
        <f t="shared" si="0"/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7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6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</v>
      </c>
      <c r="B14" t="s">
        <v>200</v>
      </c>
      <c r="C14" t="s">
        <v>141</v>
      </c>
      <c r="D14" t="s">
        <v>144</v>
      </c>
      <c r="E14">
        <v>34</v>
      </c>
      <c r="F14" s="2">
        <f t="shared" si="0"/>
        <v>8</v>
      </c>
      <c r="G14">
        <v>10</v>
      </c>
      <c r="H14">
        <v>0</v>
      </c>
      <c r="I14">
        <v>4</v>
      </c>
      <c r="J14">
        <v>1</v>
      </c>
      <c r="K14">
        <v>2</v>
      </c>
      <c r="L14">
        <v>6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4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1</v>
      </c>
      <c r="B15" t="s">
        <v>200</v>
      </c>
      <c r="C15" t="s">
        <v>135</v>
      </c>
      <c r="D15" t="s">
        <v>19</v>
      </c>
      <c r="E15">
        <v>75</v>
      </c>
      <c r="F15" s="2">
        <f t="shared" si="0"/>
        <v>8</v>
      </c>
      <c r="G15">
        <v>0</v>
      </c>
      <c r="H15">
        <v>0</v>
      </c>
      <c r="I15">
        <v>22</v>
      </c>
      <c r="J15">
        <v>0</v>
      </c>
      <c r="K15">
        <v>4</v>
      </c>
      <c r="L15">
        <v>5</v>
      </c>
      <c r="M15">
        <v>2</v>
      </c>
      <c r="N15">
        <v>0</v>
      </c>
      <c r="O15">
        <v>0</v>
      </c>
      <c r="P15">
        <v>3</v>
      </c>
      <c r="Q15">
        <v>1</v>
      </c>
      <c r="R15">
        <v>0</v>
      </c>
      <c r="S15">
        <v>35</v>
      </c>
      <c r="T15">
        <v>0</v>
      </c>
      <c r="U15">
        <v>3</v>
      </c>
      <c r="V15">
        <v>0</v>
      </c>
      <c r="W15">
        <v>0</v>
      </c>
    </row>
    <row r="16" spans="1:23" x14ac:dyDescent="0.25">
      <c r="A16">
        <v>1</v>
      </c>
      <c r="B16" t="s">
        <v>200</v>
      </c>
      <c r="C16" t="s">
        <v>148</v>
      </c>
      <c r="D16" t="s">
        <v>78</v>
      </c>
      <c r="E16">
        <v>75</v>
      </c>
      <c r="F16" s="2">
        <f t="shared" si="0"/>
        <v>6</v>
      </c>
      <c r="G16">
        <v>0</v>
      </c>
      <c r="H16">
        <v>0</v>
      </c>
      <c r="I16">
        <v>16</v>
      </c>
      <c r="J16">
        <v>9</v>
      </c>
      <c r="K16">
        <v>1</v>
      </c>
      <c r="L16">
        <v>6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41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</v>
      </c>
      <c r="B17" t="s">
        <v>201</v>
      </c>
      <c r="C17" t="s">
        <v>160</v>
      </c>
      <c r="D17" t="s">
        <v>69</v>
      </c>
      <c r="E17">
        <v>59</v>
      </c>
      <c r="F17" s="2">
        <f t="shared" si="0"/>
        <v>7</v>
      </c>
      <c r="G17">
        <v>1</v>
      </c>
      <c r="H17">
        <v>3</v>
      </c>
      <c r="I17">
        <v>2</v>
      </c>
      <c r="J17">
        <v>0</v>
      </c>
      <c r="K17">
        <v>1</v>
      </c>
      <c r="L17">
        <v>39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</v>
      </c>
      <c r="B18" t="s">
        <v>201</v>
      </c>
      <c r="C18" t="s">
        <v>159</v>
      </c>
      <c r="D18" t="s">
        <v>10</v>
      </c>
      <c r="E18">
        <v>55</v>
      </c>
      <c r="F18" s="2">
        <f t="shared" si="0"/>
        <v>8</v>
      </c>
      <c r="G18">
        <v>0</v>
      </c>
      <c r="H18">
        <v>3</v>
      </c>
      <c r="I18">
        <v>11</v>
      </c>
      <c r="J18">
        <v>1</v>
      </c>
      <c r="K18">
        <v>0</v>
      </c>
      <c r="L18">
        <v>2</v>
      </c>
      <c r="M18">
        <v>0</v>
      </c>
      <c r="N18">
        <v>1</v>
      </c>
      <c r="O18">
        <v>0</v>
      </c>
      <c r="P18">
        <v>0</v>
      </c>
      <c r="Q18">
        <v>2</v>
      </c>
      <c r="R18">
        <v>0</v>
      </c>
      <c r="S18">
        <v>33</v>
      </c>
      <c r="T18">
        <v>0</v>
      </c>
      <c r="U18">
        <v>0</v>
      </c>
      <c r="V18">
        <v>0</v>
      </c>
      <c r="W18">
        <v>1</v>
      </c>
    </row>
    <row r="19" spans="1:23" x14ac:dyDescent="0.25">
      <c r="A19">
        <v>1</v>
      </c>
      <c r="B19" t="s">
        <v>201</v>
      </c>
      <c r="C19" t="s">
        <v>158</v>
      </c>
      <c r="D19" t="s">
        <v>82</v>
      </c>
      <c r="E19">
        <v>20</v>
      </c>
      <c r="F19" s="2">
        <f t="shared" si="0"/>
        <v>5</v>
      </c>
      <c r="G19">
        <v>0</v>
      </c>
      <c r="H19">
        <v>0</v>
      </c>
      <c r="I19">
        <v>0</v>
      </c>
      <c r="J19">
        <v>3</v>
      </c>
      <c r="K19">
        <v>1</v>
      </c>
      <c r="L19">
        <v>7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8</v>
      </c>
      <c r="T19">
        <v>0</v>
      </c>
      <c r="U19">
        <v>0</v>
      </c>
      <c r="V19">
        <v>0</v>
      </c>
      <c r="W19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7587-618A-4A19-A400-ACBD25553493}">
  <dimension ref="A3:Y23"/>
  <sheetViews>
    <sheetView workbookViewId="0">
      <selection activeCell="E4" sqref="E4:W22"/>
    </sheetView>
  </sheetViews>
  <sheetFormatPr defaultColWidth="11.42578125" defaultRowHeight="15" x14ac:dyDescent="0.25"/>
  <cols>
    <col min="1" max="1" width="21" bestFit="1" customWidth="1"/>
    <col min="2" max="2" width="10.140625" bestFit="1" customWidth="1"/>
    <col min="3" max="3" width="24" customWidth="1"/>
    <col min="4" max="4" width="14.5703125" bestFit="1" customWidth="1"/>
    <col min="5" max="24" width="9.42578125" bestFit="1" customWidth="1"/>
    <col min="25" max="25" width="14.7109375" bestFit="1" customWidth="1"/>
  </cols>
  <sheetData>
    <row r="3" spans="1:25" x14ac:dyDescent="0.25">
      <c r="A3" s="18" t="s">
        <v>194</v>
      </c>
      <c r="E3" s="18" t="s">
        <v>3</v>
      </c>
    </row>
    <row r="4" spans="1:25" x14ac:dyDescent="0.25">
      <c r="A4" s="18" t="s">
        <v>171</v>
      </c>
      <c r="B4" s="18" t="s">
        <v>170</v>
      </c>
      <c r="C4" s="18" t="s">
        <v>2</v>
      </c>
      <c r="D4" s="18" t="s">
        <v>5</v>
      </c>
      <c r="E4" s="2" t="s">
        <v>176</v>
      </c>
      <c r="F4" s="2" t="s">
        <v>180</v>
      </c>
      <c r="G4" s="2" t="s">
        <v>177</v>
      </c>
      <c r="H4" s="2" t="s">
        <v>179</v>
      </c>
      <c r="I4" s="2" t="s">
        <v>181</v>
      </c>
      <c r="J4" s="2" t="s">
        <v>182</v>
      </c>
      <c r="K4" s="2" t="s">
        <v>178</v>
      </c>
      <c r="L4" s="2" t="s">
        <v>183</v>
      </c>
      <c r="M4" s="2" t="s">
        <v>185</v>
      </c>
      <c r="N4" s="2" t="s">
        <v>184</v>
      </c>
      <c r="O4" s="2" t="s">
        <v>175</v>
      </c>
      <c r="P4" s="2" t="s">
        <v>186</v>
      </c>
      <c r="Q4" s="2" t="s">
        <v>187</v>
      </c>
      <c r="R4" s="2" t="s">
        <v>174</v>
      </c>
      <c r="S4" s="2" t="s">
        <v>188</v>
      </c>
      <c r="T4" s="2" t="s">
        <v>192</v>
      </c>
      <c r="U4" s="2" t="s">
        <v>190</v>
      </c>
      <c r="V4" s="2" t="s">
        <v>189</v>
      </c>
      <c r="W4" s="2" t="s">
        <v>191</v>
      </c>
      <c r="X4" s="2" t="s">
        <v>198</v>
      </c>
      <c r="Y4" s="2" t="s">
        <v>193</v>
      </c>
    </row>
    <row r="5" spans="1:25" x14ac:dyDescent="0.25">
      <c r="A5" s="2">
        <v>0</v>
      </c>
      <c r="B5" s="2" t="s">
        <v>199</v>
      </c>
      <c r="C5" s="2" t="s">
        <v>145</v>
      </c>
      <c r="D5" s="2" t="s">
        <v>147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1</v>
      </c>
      <c r="U5" s="19"/>
      <c r="V5" s="19"/>
      <c r="W5" s="19"/>
      <c r="X5" s="19">
        <v>0</v>
      </c>
      <c r="Y5" s="19">
        <v>1</v>
      </c>
    </row>
    <row r="6" spans="1:25" x14ac:dyDescent="0.25">
      <c r="A6" s="2">
        <v>0</v>
      </c>
      <c r="B6" s="2" t="s">
        <v>199</v>
      </c>
      <c r="C6" s="2" t="s">
        <v>137</v>
      </c>
      <c r="D6" s="2" t="s">
        <v>22</v>
      </c>
      <c r="E6" s="19"/>
      <c r="F6" s="19"/>
      <c r="G6" s="19"/>
      <c r="H6" s="19">
        <v>0</v>
      </c>
      <c r="I6" s="19"/>
      <c r="J6" s="19">
        <v>0</v>
      </c>
      <c r="K6" s="19">
        <v>0</v>
      </c>
      <c r="L6" s="19">
        <v>0</v>
      </c>
      <c r="M6" s="19">
        <v>0</v>
      </c>
      <c r="N6" s="19"/>
      <c r="O6" s="19">
        <v>0</v>
      </c>
      <c r="P6" s="19"/>
      <c r="Q6" s="19"/>
      <c r="R6" s="19">
        <v>0</v>
      </c>
      <c r="S6" s="19"/>
      <c r="T6" s="19"/>
      <c r="U6" s="19">
        <v>0</v>
      </c>
      <c r="V6" s="19">
        <v>0</v>
      </c>
      <c r="W6" s="19"/>
      <c r="X6" s="19">
        <v>0</v>
      </c>
      <c r="Y6" s="19">
        <v>0</v>
      </c>
    </row>
    <row r="7" spans="1:25" x14ac:dyDescent="0.25">
      <c r="A7" s="2">
        <v>0</v>
      </c>
      <c r="B7" s="2" t="s">
        <v>199</v>
      </c>
      <c r="C7" s="2" t="s">
        <v>138</v>
      </c>
      <c r="D7" s="2" t="s">
        <v>139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>
        <v>0</v>
      </c>
      <c r="Y7" s="19">
        <v>0</v>
      </c>
    </row>
    <row r="8" spans="1:25" x14ac:dyDescent="0.25">
      <c r="A8" s="2">
        <v>0</v>
      </c>
      <c r="B8" s="2" t="s">
        <v>200</v>
      </c>
      <c r="C8" s="2" t="s">
        <v>141</v>
      </c>
      <c r="D8" s="2" t="s">
        <v>142</v>
      </c>
      <c r="E8" s="19"/>
      <c r="F8" s="19"/>
      <c r="G8" s="19"/>
      <c r="H8" s="19"/>
      <c r="I8" s="19"/>
      <c r="J8" s="19"/>
      <c r="K8" s="19">
        <v>6</v>
      </c>
      <c r="L8" s="19"/>
      <c r="M8" s="19"/>
      <c r="N8" s="19"/>
      <c r="O8" s="19"/>
      <c r="P8" s="19"/>
      <c r="Q8" s="19"/>
      <c r="R8" s="19"/>
      <c r="S8" s="19">
        <v>1</v>
      </c>
      <c r="T8" s="19"/>
      <c r="U8" s="19"/>
      <c r="V8" s="19"/>
      <c r="W8" s="19"/>
      <c r="X8" s="19">
        <v>0</v>
      </c>
      <c r="Y8" s="19">
        <v>7</v>
      </c>
    </row>
    <row r="9" spans="1:25" x14ac:dyDescent="0.25">
      <c r="A9" s="2">
        <v>0</v>
      </c>
      <c r="B9" s="2" t="s">
        <v>200</v>
      </c>
      <c r="C9" s="2" t="s">
        <v>135</v>
      </c>
      <c r="D9" s="2" t="s">
        <v>17</v>
      </c>
      <c r="E9" s="19"/>
      <c r="F9" s="19"/>
      <c r="G9" s="19">
        <v>1</v>
      </c>
      <c r="H9" s="19">
        <v>13</v>
      </c>
      <c r="I9" s="19"/>
      <c r="J9" s="19">
        <v>1</v>
      </c>
      <c r="K9" s="19">
        <v>10</v>
      </c>
      <c r="L9" s="19">
        <v>0</v>
      </c>
      <c r="M9" s="19">
        <v>0</v>
      </c>
      <c r="N9" s="19"/>
      <c r="O9" s="19">
        <v>2</v>
      </c>
      <c r="P9" s="19"/>
      <c r="Q9" s="19"/>
      <c r="R9" s="19">
        <v>5</v>
      </c>
      <c r="S9" s="19"/>
      <c r="T9" s="19"/>
      <c r="U9" s="19">
        <v>0</v>
      </c>
      <c r="V9" s="19">
        <v>2</v>
      </c>
      <c r="W9" s="19"/>
      <c r="X9" s="19"/>
      <c r="Y9" s="19">
        <v>34</v>
      </c>
    </row>
    <row r="10" spans="1:25" x14ac:dyDescent="0.25">
      <c r="A10" s="2">
        <v>0</v>
      </c>
      <c r="B10" s="2" t="s">
        <v>200</v>
      </c>
      <c r="C10" s="2" t="s">
        <v>148</v>
      </c>
      <c r="D10" s="2" t="s">
        <v>169</v>
      </c>
      <c r="E10" s="19"/>
      <c r="F10" s="19"/>
      <c r="G10" s="19"/>
      <c r="H10" s="19"/>
      <c r="I10" s="19"/>
      <c r="J10" s="19"/>
      <c r="K10" s="19">
        <v>1</v>
      </c>
      <c r="L10" s="19"/>
      <c r="M10" s="19"/>
      <c r="N10" s="19"/>
      <c r="O10" s="19"/>
      <c r="P10" s="19">
        <v>1</v>
      </c>
      <c r="Q10" s="19"/>
      <c r="R10" s="19">
        <v>1</v>
      </c>
      <c r="S10" s="19"/>
      <c r="T10" s="19"/>
      <c r="U10" s="19"/>
      <c r="V10" s="19"/>
      <c r="W10" s="19"/>
      <c r="X10" s="19"/>
      <c r="Y10" s="19">
        <v>3</v>
      </c>
    </row>
    <row r="11" spans="1:25" x14ac:dyDescent="0.25">
      <c r="A11" s="2">
        <v>0</v>
      </c>
      <c r="B11" s="2" t="s">
        <v>201</v>
      </c>
      <c r="C11" s="2" t="s">
        <v>160</v>
      </c>
      <c r="D11" s="2" t="s">
        <v>68</v>
      </c>
      <c r="E11" s="19"/>
      <c r="F11" s="19"/>
      <c r="G11" s="19"/>
      <c r="H11" s="19">
        <v>3</v>
      </c>
      <c r="I11" s="19"/>
      <c r="J11" s="19"/>
      <c r="K11" s="19">
        <v>2</v>
      </c>
      <c r="L11" s="19"/>
      <c r="M11" s="19"/>
      <c r="N11" s="19"/>
      <c r="O11" s="19"/>
      <c r="P11" s="19"/>
      <c r="Q11" s="19"/>
      <c r="R11" s="19"/>
      <c r="S11" s="19"/>
      <c r="T11" s="19">
        <v>1</v>
      </c>
      <c r="U11" s="19"/>
      <c r="V11" s="19"/>
      <c r="W11" s="19"/>
      <c r="X11" s="19">
        <v>0</v>
      </c>
      <c r="Y11" s="19">
        <v>6</v>
      </c>
    </row>
    <row r="12" spans="1:25" x14ac:dyDescent="0.25">
      <c r="A12" s="2">
        <v>0</v>
      </c>
      <c r="B12" s="2" t="s">
        <v>201</v>
      </c>
      <c r="C12" s="2" t="s">
        <v>159</v>
      </c>
      <c r="D12" s="2" t="s">
        <v>9</v>
      </c>
      <c r="E12" s="19"/>
      <c r="F12" s="19"/>
      <c r="G12" s="19"/>
      <c r="H12" s="19">
        <v>0</v>
      </c>
      <c r="I12" s="19"/>
      <c r="J12" s="19">
        <v>0</v>
      </c>
      <c r="K12" s="19">
        <v>0</v>
      </c>
      <c r="L12" s="19">
        <v>0</v>
      </c>
      <c r="M12" s="19">
        <v>0</v>
      </c>
      <c r="N12" s="19"/>
      <c r="O12" s="19">
        <v>0</v>
      </c>
      <c r="P12" s="19"/>
      <c r="Q12" s="19"/>
      <c r="R12" s="19">
        <v>0</v>
      </c>
      <c r="S12" s="19"/>
      <c r="T12" s="19"/>
      <c r="U12" s="19">
        <v>0</v>
      </c>
      <c r="V12" s="19">
        <v>0</v>
      </c>
      <c r="W12" s="19"/>
      <c r="X12" s="19">
        <v>0</v>
      </c>
      <c r="Y12" s="19">
        <v>0</v>
      </c>
    </row>
    <row r="13" spans="1:25" x14ac:dyDescent="0.25">
      <c r="A13" s="2">
        <v>0</v>
      </c>
      <c r="B13" s="2" t="s">
        <v>201</v>
      </c>
      <c r="C13" s="2" t="s">
        <v>158</v>
      </c>
      <c r="D13" s="2" t="s">
        <v>85</v>
      </c>
      <c r="E13" s="19"/>
      <c r="F13" s="19"/>
      <c r="G13" s="19"/>
      <c r="H13" s="19"/>
      <c r="I13" s="19"/>
      <c r="J13" s="19"/>
      <c r="K13" s="19">
        <v>7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v>7</v>
      </c>
    </row>
    <row r="14" spans="1:25" x14ac:dyDescent="0.25">
      <c r="A14" s="2">
        <v>1</v>
      </c>
      <c r="B14" s="2" t="s">
        <v>199</v>
      </c>
      <c r="C14" s="2" t="s">
        <v>145</v>
      </c>
      <c r="D14" s="2" t="s">
        <v>97</v>
      </c>
      <c r="E14" s="19">
        <v>2</v>
      </c>
      <c r="F14" s="19"/>
      <c r="G14" s="19"/>
      <c r="H14" s="19"/>
      <c r="I14" s="19">
        <v>1</v>
      </c>
      <c r="J14" s="19">
        <v>2</v>
      </c>
      <c r="K14" s="19">
        <v>9</v>
      </c>
      <c r="L14" s="19"/>
      <c r="M14" s="19"/>
      <c r="N14" s="19"/>
      <c r="O14" s="19"/>
      <c r="P14" s="19"/>
      <c r="Q14" s="19"/>
      <c r="R14" s="19">
        <v>25</v>
      </c>
      <c r="S14" s="19"/>
      <c r="T14" s="19">
        <v>3</v>
      </c>
      <c r="U14" s="19"/>
      <c r="V14" s="19"/>
      <c r="W14" s="19"/>
      <c r="X14" s="19"/>
      <c r="Y14" s="19">
        <v>42</v>
      </c>
    </row>
    <row r="15" spans="1:25" x14ac:dyDescent="0.25">
      <c r="A15" s="2">
        <v>1</v>
      </c>
      <c r="B15" s="2" t="s">
        <v>199</v>
      </c>
      <c r="C15" s="2" t="s">
        <v>137</v>
      </c>
      <c r="D15" s="2" t="s">
        <v>21</v>
      </c>
      <c r="E15" s="19"/>
      <c r="F15" s="19"/>
      <c r="G15" s="19">
        <v>1</v>
      </c>
      <c r="H15" s="19">
        <v>2</v>
      </c>
      <c r="I15" s="19"/>
      <c r="J15" s="19">
        <v>0</v>
      </c>
      <c r="K15" s="19">
        <v>0</v>
      </c>
      <c r="L15" s="19">
        <v>0</v>
      </c>
      <c r="M15" s="19">
        <v>0</v>
      </c>
      <c r="N15" s="19"/>
      <c r="O15" s="19">
        <v>0</v>
      </c>
      <c r="P15" s="19"/>
      <c r="Q15" s="19"/>
      <c r="R15" s="19">
        <v>54</v>
      </c>
      <c r="S15" s="19"/>
      <c r="T15" s="19"/>
      <c r="U15" s="19">
        <v>0</v>
      </c>
      <c r="V15" s="19">
        <v>0</v>
      </c>
      <c r="W15" s="19"/>
      <c r="X15" s="19"/>
      <c r="Y15" s="19">
        <v>57</v>
      </c>
    </row>
    <row r="16" spans="1:25" x14ac:dyDescent="0.25">
      <c r="A16" s="2">
        <v>1</v>
      </c>
      <c r="B16" s="2" t="s">
        <v>199</v>
      </c>
      <c r="C16" s="2" t="s">
        <v>138</v>
      </c>
      <c r="D16" s="2" t="s">
        <v>49</v>
      </c>
      <c r="E16" s="19"/>
      <c r="F16" s="19"/>
      <c r="G16" s="19"/>
      <c r="H16" s="19"/>
      <c r="I16" s="19"/>
      <c r="J16" s="19"/>
      <c r="K16" s="19">
        <v>7</v>
      </c>
      <c r="L16" s="19"/>
      <c r="M16" s="19"/>
      <c r="N16" s="19"/>
      <c r="O16" s="19"/>
      <c r="P16" s="19"/>
      <c r="Q16" s="19">
        <v>1</v>
      </c>
      <c r="R16" s="19">
        <v>6</v>
      </c>
      <c r="S16" s="19"/>
      <c r="T16" s="19"/>
      <c r="U16" s="19"/>
      <c r="V16" s="19"/>
      <c r="W16" s="19"/>
      <c r="X16" s="19"/>
      <c r="Y16" s="19">
        <v>14</v>
      </c>
    </row>
    <row r="17" spans="1:25" x14ac:dyDescent="0.25">
      <c r="A17" s="2">
        <v>1</v>
      </c>
      <c r="B17" s="2" t="s">
        <v>200</v>
      </c>
      <c r="C17" s="2" t="s">
        <v>141</v>
      </c>
      <c r="D17" s="2" t="s">
        <v>144</v>
      </c>
      <c r="E17" s="19">
        <v>10</v>
      </c>
      <c r="F17" s="19"/>
      <c r="G17" s="19"/>
      <c r="H17" s="19">
        <v>4</v>
      </c>
      <c r="I17" s="19">
        <v>1</v>
      </c>
      <c r="J17" s="19">
        <v>2</v>
      </c>
      <c r="K17" s="19">
        <v>6</v>
      </c>
      <c r="L17" s="19"/>
      <c r="M17" s="19"/>
      <c r="N17" s="19">
        <v>1</v>
      </c>
      <c r="O17" s="19">
        <v>1</v>
      </c>
      <c r="P17" s="19"/>
      <c r="Q17" s="19"/>
      <c r="R17" s="19">
        <v>4</v>
      </c>
      <c r="S17" s="19"/>
      <c r="T17" s="19">
        <v>5</v>
      </c>
      <c r="U17" s="19"/>
      <c r="V17" s="19"/>
      <c r="W17" s="19"/>
      <c r="X17" s="19"/>
      <c r="Y17" s="19">
        <v>34</v>
      </c>
    </row>
    <row r="18" spans="1:25" x14ac:dyDescent="0.25">
      <c r="A18" s="2">
        <v>1</v>
      </c>
      <c r="B18" s="2" t="s">
        <v>200</v>
      </c>
      <c r="C18" s="2" t="s">
        <v>135</v>
      </c>
      <c r="D18" s="2" t="s">
        <v>19</v>
      </c>
      <c r="E18" s="19"/>
      <c r="F18" s="19"/>
      <c r="G18" s="19"/>
      <c r="H18" s="19">
        <v>22</v>
      </c>
      <c r="I18" s="19"/>
      <c r="J18" s="19">
        <v>4</v>
      </c>
      <c r="K18" s="19">
        <v>5</v>
      </c>
      <c r="L18" s="19">
        <v>2</v>
      </c>
      <c r="M18" s="19">
        <v>0</v>
      </c>
      <c r="N18" s="19"/>
      <c r="O18" s="19">
        <v>3</v>
      </c>
      <c r="P18" s="19">
        <v>1</v>
      </c>
      <c r="Q18" s="19"/>
      <c r="R18" s="19">
        <v>35</v>
      </c>
      <c r="S18" s="19"/>
      <c r="T18" s="19"/>
      <c r="U18" s="19">
        <v>3</v>
      </c>
      <c r="V18" s="19">
        <v>0</v>
      </c>
      <c r="W18" s="19"/>
      <c r="X18" s="19"/>
      <c r="Y18" s="19">
        <v>75</v>
      </c>
    </row>
    <row r="19" spans="1:25" x14ac:dyDescent="0.25">
      <c r="A19" s="2">
        <v>1</v>
      </c>
      <c r="B19" s="2" t="s">
        <v>200</v>
      </c>
      <c r="C19" s="2" t="s">
        <v>148</v>
      </c>
      <c r="D19" s="2" t="s">
        <v>78</v>
      </c>
      <c r="E19" s="19"/>
      <c r="F19" s="19"/>
      <c r="G19" s="19"/>
      <c r="H19" s="19">
        <v>16</v>
      </c>
      <c r="I19" s="19">
        <v>9</v>
      </c>
      <c r="J19" s="19">
        <v>1</v>
      </c>
      <c r="K19" s="19">
        <v>6</v>
      </c>
      <c r="L19" s="19"/>
      <c r="M19" s="19"/>
      <c r="N19" s="19"/>
      <c r="O19" s="19">
        <v>2</v>
      </c>
      <c r="P19" s="19"/>
      <c r="Q19" s="19"/>
      <c r="R19" s="19">
        <v>41</v>
      </c>
      <c r="S19" s="19"/>
      <c r="T19" s="19"/>
      <c r="U19" s="19"/>
      <c r="V19" s="19"/>
      <c r="W19" s="19"/>
      <c r="X19" s="19"/>
      <c r="Y19" s="19">
        <v>75</v>
      </c>
    </row>
    <row r="20" spans="1:25" x14ac:dyDescent="0.25">
      <c r="A20" s="2">
        <v>1</v>
      </c>
      <c r="B20" s="2" t="s">
        <v>201</v>
      </c>
      <c r="C20" s="2" t="s">
        <v>160</v>
      </c>
      <c r="D20" s="2" t="s">
        <v>69</v>
      </c>
      <c r="E20" s="19">
        <v>1</v>
      </c>
      <c r="F20" s="19">
        <v>4</v>
      </c>
      <c r="G20" s="19">
        <v>3</v>
      </c>
      <c r="H20" s="19">
        <v>2</v>
      </c>
      <c r="I20" s="19"/>
      <c r="J20" s="19">
        <v>1</v>
      </c>
      <c r="K20" s="19">
        <v>39</v>
      </c>
      <c r="L20" s="19"/>
      <c r="M20" s="19"/>
      <c r="N20" s="19">
        <v>2</v>
      </c>
      <c r="O20" s="19"/>
      <c r="P20" s="19"/>
      <c r="Q20" s="19"/>
      <c r="R20" s="19">
        <v>3</v>
      </c>
      <c r="S20" s="19"/>
      <c r="T20" s="19">
        <v>4</v>
      </c>
      <c r="U20" s="19"/>
      <c r="V20" s="19"/>
      <c r="W20" s="19"/>
      <c r="X20" s="19"/>
      <c r="Y20" s="19">
        <v>59</v>
      </c>
    </row>
    <row r="21" spans="1:25" x14ac:dyDescent="0.25">
      <c r="A21" s="2">
        <v>1</v>
      </c>
      <c r="B21" s="2" t="s">
        <v>201</v>
      </c>
      <c r="C21" s="2" t="s">
        <v>159</v>
      </c>
      <c r="D21" s="2" t="s">
        <v>10</v>
      </c>
      <c r="E21" s="19"/>
      <c r="F21" s="19"/>
      <c r="G21" s="19">
        <v>3</v>
      </c>
      <c r="H21" s="19">
        <v>11</v>
      </c>
      <c r="I21" s="19">
        <v>1</v>
      </c>
      <c r="J21" s="19">
        <v>0</v>
      </c>
      <c r="K21" s="19">
        <v>2</v>
      </c>
      <c r="L21" s="19">
        <v>0</v>
      </c>
      <c r="M21" s="19">
        <v>1</v>
      </c>
      <c r="N21" s="19"/>
      <c r="O21" s="19">
        <v>0</v>
      </c>
      <c r="P21" s="19">
        <v>2</v>
      </c>
      <c r="Q21" s="19"/>
      <c r="R21" s="19">
        <v>33</v>
      </c>
      <c r="S21" s="19"/>
      <c r="T21" s="19">
        <v>1</v>
      </c>
      <c r="U21" s="19">
        <v>0</v>
      </c>
      <c r="V21" s="19">
        <v>0</v>
      </c>
      <c r="W21" s="19">
        <v>1</v>
      </c>
      <c r="X21" s="19"/>
      <c r="Y21" s="19">
        <v>55</v>
      </c>
    </row>
    <row r="22" spans="1:25" x14ac:dyDescent="0.25">
      <c r="A22" s="2">
        <v>1</v>
      </c>
      <c r="B22" s="2" t="s">
        <v>201</v>
      </c>
      <c r="C22" s="2" t="s">
        <v>158</v>
      </c>
      <c r="D22" s="2" t="s">
        <v>82</v>
      </c>
      <c r="E22" s="19"/>
      <c r="F22" s="19"/>
      <c r="G22" s="19"/>
      <c r="H22" s="19"/>
      <c r="I22" s="19">
        <v>3</v>
      </c>
      <c r="J22" s="19">
        <v>1</v>
      </c>
      <c r="K22" s="19">
        <v>7</v>
      </c>
      <c r="L22" s="19"/>
      <c r="M22" s="19"/>
      <c r="N22" s="19"/>
      <c r="O22" s="19">
        <v>1</v>
      </c>
      <c r="P22" s="19"/>
      <c r="Q22" s="19"/>
      <c r="R22" s="19">
        <v>8</v>
      </c>
      <c r="S22" s="19"/>
      <c r="T22" s="19"/>
      <c r="U22" s="19"/>
      <c r="V22" s="19"/>
      <c r="W22" s="19"/>
      <c r="X22" s="19"/>
      <c r="Y22" s="19">
        <v>20</v>
      </c>
    </row>
    <row r="23" spans="1:25" x14ac:dyDescent="0.25">
      <c r="A23" s="2" t="s">
        <v>193</v>
      </c>
      <c r="E23" s="19">
        <v>13</v>
      </c>
      <c r="F23" s="19">
        <v>4</v>
      </c>
      <c r="G23" s="19">
        <v>8</v>
      </c>
      <c r="H23" s="19">
        <v>73</v>
      </c>
      <c r="I23" s="19">
        <v>15</v>
      </c>
      <c r="J23" s="19">
        <v>12</v>
      </c>
      <c r="K23" s="19">
        <v>107</v>
      </c>
      <c r="L23" s="19">
        <v>2</v>
      </c>
      <c r="M23" s="19">
        <v>1</v>
      </c>
      <c r="N23" s="19">
        <v>3</v>
      </c>
      <c r="O23" s="19">
        <v>9</v>
      </c>
      <c r="P23" s="19">
        <v>4</v>
      </c>
      <c r="Q23" s="19">
        <v>1</v>
      </c>
      <c r="R23" s="19">
        <v>215</v>
      </c>
      <c r="S23" s="19">
        <v>1</v>
      </c>
      <c r="T23" s="19">
        <v>15</v>
      </c>
      <c r="U23" s="19">
        <v>3</v>
      </c>
      <c r="V23" s="19">
        <v>2</v>
      </c>
      <c r="W23" s="19">
        <v>1</v>
      </c>
      <c r="X23" s="19">
        <v>0</v>
      </c>
      <c r="Y23" s="19">
        <v>489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7"/>
  <sheetViews>
    <sheetView zoomScale="120" zoomScaleNormal="120" workbookViewId="0">
      <selection activeCell="F10" sqref="F10"/>
    </sheetView>
  </sheetViews>
  <sheetFormatPr defaultColWidth="11.42578125" defaultRowHeight="15" x14ac:dyDescent="0.25"/>
  <cols>
    <col min="2" max="2" width="11.42578125" style="2"/>
    <col min="3" max="3" width="21.7109375" customWidth="1"/>
    <col min="4" max="4" width="11.28515625" customWidth="1"/>
    <col min="5" max="5" width="11.28515625" style="2" customWidth="1"/>
    <col min="6" max="6" width="24.28515625" customWidth="1"/>
    <col min="7" max="7" width="24.28515625" style="2" customWidth="1"/>
  </cols>
  <sheetData>
    <row r="1" spans="1:10" x14ac:dyDescent="0.25">
      <c r="A1" s="1" t="s">
        <v>0</v>
      </c>
      <c r="B1" s="1" t="s">
        <v>170</v>
      </c>
      <c r="C1" s="1" t="s">
        <v>197</v>
      </c>
      <c r="D1" s="1" t="s">
        <v>5</v>
      </c>
      <c r="E1" s="1" t="s">
        <v>171</v>
      </c>
      <c r="F1" s="1" t="s">
        <v>172</v>
      </c>
      <c r="G1" s="1" t="s">
        <v>3</v>
      </c>
      <c r="H1" s="1" t="s">
        <v>7</v>
      </c>
      <c r="I1" s="1" t="s">
        <v>1</v>
      </c>
    </row>
    <row r="2" spans="1:10" x14ac:dyDescent="0.25">
      <c r="A2" s="16">
        <v>2</v>
      </c>
      <c r="B2" s="16" t="str">
        <f t="shared" ref="B2:B33" si="0">MID(C2,1,3)</f>
        <v>Urb</v>
      </c>
      <c r="C2" s="16" t="s">
        <v>160</v>
      </c>
      <c r="D2" s="16" t="s">
        <v>68</v>
      </c>
      <c r="E2" s="16">
        <v>0</v>
      </c>
      <c r="F2" s="16" t="s">
        <v>118</v>
      </c>
      <c r="G2" s="16"/>
      <c r="H2" s="16">
        <v>0</v>
      </c>
      <c r="I2" s="16"/>
    </row>
    <row r="3" spans="1:10" x14ac:dyDescent="0.25">
      <c r="A3" s="16">
        <v>2</v>
      </c>
      <c r="B3" s="16" t="str">
        <f t="shared" si="0"/>
        <v>Str</v>
      </c>
      <c r="C3" s="16" t="s">
        <v>141</v>
      </c>
      <c r="D3" s="16" t="s">
        <v>142</v>
      </c>
      <c r="E3" s="16">
        <v>0</v>
      </c>
      <c r="F3" s="16" t="s">
        <v>118</v>
      </c>
      <c r="G3" s="16"/>
      <c r="H3" s="16">
        <v>0</v>
      </c>
      <c r="I3" s="16"/>
    </row>
    <row r="4" spans="1:10" x14ac:dyDescent="0.25">
      <c r="A4" s="16">
        <v>2</v>
      </c>
      <c r="B4" s="16" t="str">
        <f t="shared" si="0"/>
        <v>Orc</v>
      </c>
      <c r="C4" t="s">
        <v>145</v>
      </c>
      <c r="D4" s="16" t="s">
        <v>147</v>
      </c>
      <c r="E4" s="16">
        <v>0</v>
      </c>
      <c r="F4" s="16" t="s">
        <v>118</v>
      </c>
      <c r="G4" s="16"/>
      <c r="H4" s="16">
        <v>0</v>
      </c>
      <c r="I4" s="16"/>
    </row>
    <row r="5" spans="1:10" x14ac:dyDescent="0.25">
      <c r="A5" s="16">
        <v>2</v>
      </c>
      <c r="B5" s="16" t="str">
        <f t="shared" si="0"/>
        <v>Orc</v>
      </c>
      <c r="C5" s="2" t="s">
        <v>145</v>
      </c>
      <c r="D5" s="16" t="s">
        <v>97</v>
      </c>
      <c r="E5" s="16">
        <v>1</v>
      </c>
      <c r="F5" s="16" t="s">
        <v>125</v>
      </c>
      <c r="G5" s="16" t="s">
        <v>174</v>
      </c>
      <c r="H5" s="16">
        <v>5</v>
      </c>
      <c r="I5" s="16"/>
      <c r="J5" s="2"/>
    </row>
    <row r="6" spans="1:10" x14ac:dyDescent="0.25">
      <c r="A6">
        <v>1</v>
      </c>
      <c r="B6" s="16" t="str">
        <f t="shared" si="0"/>
        <v>Urb</v>
      </c>
      <c r="C6" t="s">
        <v>160</v>
      </c>
      <c r="D6" t="s">
        <v>69</v>
      </c>
      <c r="E6" s="16">
        <v>1</v>
      </c>
      <c r="F6" t="s">
        <v>75</v>
      </c>
      <c r="G6" s="2" t="s">
        <v>176</v>
      </c>
      <c r="H6">
        <v>1</v>
      </c>
    </row>
    <row r="7" spans="1:10" x14ac:dyDescent="0.25">
      <c r="A7">
        <v>1</v>
      </c>
      <c r="B7" s="16" t="str">
        <f t="shared" si="0"/>
        <v>Orc</v>
      </c>
      <c r="C7" t="s">
        <v>145</v>
      </c>
      <c r="D7" t="s">
        <v>97</v>
      </c>
      <c r="E7" s="16">
        <v>1</v>
      </c>
      <c r="F7" t="s">
        <v>75</v>
      </c>
      <c r="G7" s="2" t="s">
        <v>176</v>
      </c>
      <c r="H7">
        <v>1</v>
      </c>
    </row>
    <row r="8" spans="1:10" x14ac:dyDescent="0.25">
      <c r="A8" s="2">
        <v>1</v>
      </c>
      <c r="B8" s="16" t="str">
        <f t="shared" si="0"/>
        <v>Orc</v>
      </c>
      <c r="C8" t="s">
        <v>145</v>
      </c>
      <c r="D8" t="s">
        <v>97</v>
      </c>
      <c r="E8" s="16">
        <v>1</v>
      </c>
      <c r="F8" s="2" t="s">
        <v>75</v>
      </c>
      <c r="G8" s="2" t="s">
        <v>176</v>
      </c>
      <c r="H8" s="2">
        <v>1</v>
      </c>
      <c r="I8" s="2"/>
      <c r="J8" s="2"/>
    </row>
    <row r="9" spans="1:10" x14ac:dyDescent="0.25">
      <c r="A9" s="2">
        <v>3</v>
      </c>
      <c r="B9" s="16" t="str">
        <f t="shared" si="0"/>
        <v>Str</v>
      </c>
      <c r="C9" t="s">
        <v>141</v>
      </c>
      <c r="D9" t="s">
        <v>144</v>
      </c>
      <c r="E9" s="16">
        <v>1</v>
      </c>
      <c r="F9" s="2" t="s">
        <v>75</v>
      </c>
      <c r="G9" s="2" t="s">
        <v>176</v>
      </c>
      <c r="H9" s="2">
        <v>3</v>
      </c>
      <c r="I9" s="2"/>
      <c r="J9" s="2"/>
    </row>
    <row r="10" spans="1:10" x14ac:dyDescent="0.25">
      <c r="A10" s="2">
        <v>1</v>
      </c>
      <c r="B10" s="16" t="str">
        <f t="shared" si="0"/>
        <v>Str</v>
      </c>
      <c r="C10" s="2" t="s">
        <v>141</v>
      </c>
      <c r="D10" s="2" t="s">
        <v>144</v>
      </c>
      <c r="E10" s="16">
        <v>1</v>
      </c>
      <c r="F10" s="2" t="s">
        <v>75</v>
      </c>
      <c r="G10" s="2" t="s">
        <v>176</v>
      </c>
      <c r="H10" s="2">
        <v>7</v>
      </c>
      <c r="I10" s="2"/>
      <c r="J10" s="2"/>
    </row>
    <row r="11" spans="1:10" x14ac:dyDescent="0.25">
      <c r="A11">
        <v>5</v>
      </c>
      <c r="B11" s="16" t="str">
        <f t="shared" si="0"/>
        <v>Urb</v>
      </c>
      <c r="C11" t="s">
        <v>159</v>
      </c>
      <c r="D11" t="s">
        <v>10</v>
      </c>
      <c r="E11" s="16">
        <v>1</v>
      </c>
      <c r="F11" t="s">
        <v>89</v>
      </c>
      <c r="G11" s="2" t="s">
        <v>192</v>
      </c>
      <c r="H11">
        <v>1</v>
      </c>
    </row>
    <row r="12" spans="1:10" s="28" customFormat="1" x14ac:dyDescent="0.25">
      <c r="A12" s="28">
        <v>5</v>
      </c>
      <c r="B12" s="16" t="str">
        <f t="shared" si="0"/>
        <v>Orc</v>
      </c>
      <c r="C12" s="28" t="s">
        <v>137</v>
      </c>
      <c r="D12" s="28" t="s">
        <v>21</v>
      </c>
      <c r="E12" s="16">
        <v>1</v>
      </c>
      <c r="F12" s="28" t="s">
        <v>87</v>
      </c>
      <c r="G12" s="28" t="s">
        <v>177</v>
      </c>
      <c r="H12" s="28">
        <v>1</v>
      </c>
    </row>
    <row r="13" spans="1:10" s="28" customFormat="1" x14ac:dyDescent="0.25">
      <c r="A13" s="28">
        <v>5</v>
      </c>
      <c r="B13" s="16" t="str">
        <f t="shared" si="0"/>
        <v>Str</v>
      </c>
      <c r="C13" s="29" t="s">
        <v>135</v>
      </c>
      <c r="D13" s="28" t="s">
        <v>17</v>
      </c>
      <c r="E13" s="16">
        <v>0</v>
      </c>
      <c r="F13" s="28" t="s">
        <v>35</v>
      </c>
      <c r="G13" s="28" t="s">
        <v>177</v>
      </c>
      <c r="H13" s="28">
        <v>1</v>
      </c>
    </row>
    <row r="14" spans="1:10" s="28" customFormat="1" x14ac:dyDescent="0.25">
      <c r="A14" s="28">
        <v>1</v>
      </c>
      <c r="B14" s="16" t="str">
        <f t="shared" si="0"/>
        <v>Urb</v>
      </c>
      <c r="C14" s="28" t="s">
        <v>160</v>
      </c>
      <c r="D14" s="28" t="s">
        <v>69</v>
      </c>
      <c r="E14" s="16">
        <v>1</v>
      </c>
      <c r="F14" s="28" t="s">
        <v>35</v>
      </c>
      <c r="G14" s="28" t="s">
        <v>177</v>
      </c>
      <c r="H14" s="28">
        <v>3</v>
      </c>
    </row>
    <row r="15" spans="1:10" s="28" customFormat="1" x14ac:dyDescent="0.25">
      <c r="A15" s="28">
        <v>6</v>
      </c>
      <c r="B15" s="16" t="str">
        <f t="shared" si="0"/>
        <v>Urb</v>
      </c>
      <c r="C15" s="28" t="s">
        <v>159</v>
      </c>
      <c r="D15" s="28" t="s">
        <v>10</v>
      </c>
      <c r="E15" s="16">
        <v>1</v>
      </c>
      <c r="F15" s="28" t="s">
        <v>35</v>
      </c>
      <c r="G15" s="28" t="s">
        <v>177</v>
      </c>
      <c r="H15" s="28">
        <v>1</v>
      </c>
    </row>
    <row r="16" spans="1:10" s="28" customFormat="1" x14ac:dyDescent="0.25">
      <c r="A16" s="28">
        <v>5</v>
      </c>
      <c r="B16" s="16" t="str">
        <f t="shared" si="0"/>
        <v>Urb</v>
      </c>
      <c r="C16" s="28" t="s">
        <v>159</v>
      </c>
      <c r="D16" s="28" t="s">
        <v>10</v>
      </c>
      <c r="E16" s="16">
        <v>1</v>
      </c>
      <c r="F16" s="28" t="s">
        <v>35</v>
      </c>
      <c r="G16" s="28" t="s">
        <v>177</v>
      </c>
      <c r="H16" s="28">
        <v>2</v>
      </c>
    </row>
    <row r="17" spans="1:10" x14ac:dyDescent="0.25">
      <c r="A17" s="2">
        <v>1</v>
      </c>
      <c r="B17" s="16" t="str">
        <f t="shared" si="0"/>
        <v>Urb</v>
      </c>
      <c r="C17" s="2" t="s">
        <v>160</v>
      </c>
      <c r="D17" s="2" t="s">
        <v>68</v>
      </c>
      <c r="E17" s="16">
        <v>0</v>
      </c>
      <c r="F17" s="2" t="s">
        <v>15</v>
      </c>
      <c r="G17" s="30" t="s">
        <v>178</v>
      </c>
      <c r="H17" s="2">
        <v>2</v>
      </c>
      <c r="I17" s="2"/>
      <c r="J17" s="2"/>
    </row>
    <row r="18" spans="1:10" x14ac:dyDescent="0.25">
      <c r="A18" s="6">
        <v>9</v>
      </c>
      <c r="B18" s="16" t="str">
        <f t="shared" si="0"/>
        <v>Urb</v>
      </c>
      <c r="C18" s="5" t="s">
        <v>158</v>
      </c>
      <c r="D18" s="10" t="s">
        <v>85</v>
      </c>
      <c r="E18" s="16">
        <v>0</v>
      </c>
      <c r="F18" s="6" t="s">
        <v>15</v>
      </c>
      <c r="G18" s="30" t="s">
        <v>178</v>
      </c>
      <c r="H18" s="5">
        <v>5</v>
      </c>
      <c r="I18" s="5"/>
      <c r="J18" s="5" t="s">
        <v>81</v>
      </c>
    </row>
    <row r="19" spans="1:10" x14ac:dyDescent="0.25">
      <c r="A19" s="2">
        <v>6</v>
      </c>
      <c r="B19" s="16" t="str">
        <f t="shared" si="0"/>
        <v>Str</v>
      </c>
      <c r="C19" s="2" t="s">
        <v>135</v>
      </c>
      <c r="D19" s="2" t="s">
        <v>17</v>
      </c>
      <c r="E19" s="16">
        <v>0</v>
      </c>
      <c r="F19" s="2" t="s">
        <v>15</v>
      </c>
      <c r="G19" s="30" t="s">
        <v>178</v>
      </c>
      <c r="H19" s="2">
        <v>1</v>
      </c>
      <c r="I19" s="2"/>
      <c r="J19" s="2"/>
    </row>
    <row r="20" spans="1:10" x14ac:dyDescent="0.25">
      <c r="A20" s="6">
        <v>9</v>
      </c>
      <c r="B20" s="16" t="str">
        <f t="shared" si="0"/>
        <v>Str</v>
      </c>
      <c r="C20" s="5" t="s">
        <v>148</v>
      </c>
      <c r="D20" s="9" t="s">
        <v>169</v>
      </c>
      <c r="E20" s="16">
        <v>0</v>
      </c>
      <c r="F20" s="5" t="s">
        <v>15</v>
      </c>
      <c r="G20" s="30" t="s">
        <v>178</v>
      </c>
      <c r="H20" s="5">
        <v>1</v>
      </c>
      <c r="I20" s="5"/>
      <c r="J20" s="5" t="s">
        <v>81</v>
      </c>
    </row>
    <row r="21" spans="1:10" x14ac:dyDescent="0.25">
      <c r="A21" s="2">
        <v>3</v>
      </c>
      <c r="B21" s="16" t="str">
        <f t="shared" si="0"/>
        <v>Urb</v>
      </c>
      <c r="C21" s="2" t="s">
        <v>160</v>
      </c>
      <c r="D21" s="2" t="s">
        <v>69</v>
      </c>
      <c r="E21" s="16">
        <v>1</v>
      </c>
      <c r="F21" s="2" t="s">
        <v>15</v>
      </c>
      <c r="G21" s="30" t="s">
        <v>178</v>
      </c>
      <c r="H21" s="2">
        <v>4</v>
      </c>
      <c r="I21" s="2"/>
      <c r="J21" s="2"/>
    </row>
    <row r="22" spans="1:10" x14ac:dyDescent="0.25">
      <c r="A22" s="2">
        <v>1</v>
      </c>
      <c r="B22" s="16" t="str">
        <f t="shared" si="0"/>
        <v>Urb</v>
      </c>
      <c r="C22" s="2" t="s">
        <v>160</v>
      </c>
      <c r="D22" s="2" t="s">
        <v>69</v>
      </c>
      <c r="E22" s="16">
        <v>1</v>
      </c>
      <c r="F22" s="2" t="s">
        <v>15</v>
      </c>
      <c r="G22" s="30" t="s">
        <v>178</v>
      </c>
      <c r="H22" s="2">
        <v>5</v>
      </c>
      <c r="I22" s="2"/>
      <c r="J22" s="2"/>
    </row>
    <row r="23" spans="1:10" x14ac:dyDescent="0.25">
      <c r="A23" s="2">
        <v>6</v>
      </c>
      <c r="B23" s="16" t="str">
        <f t="shared" si="0"/>
        <v>Urb</v>
      </c>
      <c r="C23" s="2" t="s">
        <v>159</v>
      </c>
      <c r="D23" s="2" t="s">
        <v>10</v>
      </c>
      <c r="E23" s="16">
        <v>1</v>
      </c>
      <c r="F23" s="2" t="s">
        <v>15</v>
      </c>
      <c r="G23" s="30" t="s">
        <v>178</v>
      </c>
      <c r="H23" s="2">
        <v>2</v>
      </c>
      <c r="I23" s="2"/>
      <c r="J23" s="2"/>
    </row>
    <row r="24" spans="1:10" x14ac:dyDescent="0.25">
      <c r="A24" s="6">
        <v>9</v>
      </c>
      <c r="B24" s="16" t="str">
        <f t="shared" si="0"/>
        <v>Urb</v>
      </c>
      <c r="C24" s="5" t="s">
        <v>158</v>
      </c>
      <c r="D24" s="13" t="s">
        <v>82</v>
      </c>
      <c r="E24" s="16">
        <v>1</v>
      </c>
      <c r="F24" s="6" t="s">
        <v>15</v>
      </c>
      <c r="G24" s="30" t="s">
        <v>178</v>
      </c>
      <c r="H24" s="5">
        <v>1</v>
      </c>
      <c r="I24" s="5"/>
      <c r="J24" s="5" t="s">
        <v>81</v>
      </c>
    </row>
    <row r="25" spans="1:10" x14ac:dyDescent="0.25">
      <c r="A25" s="6">
        <v>9</v>
      </c>
      <c r="B25" s="16" t="str">
        <f t="shared" si="0"/>
        <v>Orc</v>
      </c>
      <c r="C25" s="5" t="s">
        <v>138</v>
      </c>
      <c r="D25" s="12" t="s">
        <v>49</v>
      </c>
      <c r="E25" s="16">
        <v>1</v>
      </c>
      <c r="F25" s="6" t="s">
        <v>15</v>
      </c>
      <c r="G25" s="30" t="s">
        <v>178</v>
      </c>
      <c r="H25" s="5">
        <v>3</v>
      </c>
      <c r="I25" s="5"/>
      <c r="J25" s="5" t="s">
        <v>81</v>
      </c>
    </row>
    <row r="26" spans="1:10" x14ac:dyDescent="0.25">
      <c r="A26" s="2">
        <v>6</v>
      </c>
      <c r="B26" s="16" t="str">
        <f t="shared" si="0"/>
        <v>Str</v>
      </c>
      <c r="C26" s="2" t="s">
        <v>135</v>
      </c>
      <c r="D26" s="2" t="s">
        <v>19</v>
      </c>
      <c r="E26" s="16">
        <v>1</v>
      </c>
      <c r="F26" s="2" t="s">
        <v>15</v>
      </c>
      <c r="G26" s="30" t="s">
        <v>178</v>
      </c>
      <c r="H26" s="2">
        <v>2</v>
      </c>
      <c r="I26" s="2"/>
      <c r="J26" s="2"/>
    </row>
    <row r="27" spans="1:10" x14ac:dyDescent="0.25">
      <c r="A27" s="2">
        <v>4</v>
      </c>
      <c r="B27" s="16" t="str">
        <f t="shared" si="0"/>
        <v>Urb</v>
      </c>
      <c r="C27" s="2" t="s">
        <v>159</v>
      </c>
      <c r="D27" s="2" t="s">
        <v>9</v>
      </c>
      <c r="E27" s="16">
        <v>0</v>
      </c>
      <c r="F27" s="2" t="s">
        <v>41</v>
      </c>
      <c r="G27" s="30" t="s">
        <v>178</v>
      </c>
      <c r="H27" s="2">
        <v>0</v>
      </c>
      <c r="I27" s="2"/>
      <c r="J27" s="2"/>
    </row>
    <row r="28" spans="1:10" x14ac:dyDescent="0.25">
      <c r="A28" s="2">
        <v>4</v>
      </c>
      <c r="B28" s="16" t="str">
        <f t="shared" si="0"/>
        <v>Str</v>
      </c>
      <c r="C28" s="2" t="s">
        <v>135</v>
      </c>
      <c r="D28" s="2" t="s">
        <v>17</v>
      </c>
      <c r="E28" s="16">
        <v>0</v>
      </c>
      <c r="F28" s="2" t="s">
        <v>41</v>
      </c>
      <c r="G28" s="30" t="s">
        <v>178</v>
      </c>
      <c r="H28" s="2">
        <v>2</v>
      </c>
      <c r="I28" s="2"/>
      <c r="J28" s="2"/>
    </row>
    <row r="29" spans="1:10" x14ac:dyDescent="0.25">
      <c r="A29" s="2">
        <v>4</v>
      </c>
      <c r="B29" s="16" t="str">
        <f t="shared" si="0"/>
        <v>Urb</v>
      </c>
      <c r="C29" s="2" t="s">
        <v>159</v>
      </c>
      <c r="D29" s="2" t="s">
        <v>10</v>
      </c>
      <c r="E29" s="16">
        <v>1</v>
      </c>
      <c r="F29" s="2" t="s">
        <v>41</v>
      </c>
      <c r="G29" s="30" t="s">
        <v>178</v>
      </c>
      <c r="H29" s="2">
        <v>0</v>
      </c>
      <c r="I29" s="2"/>
      <c r="J29" s="2"/>
    </row>
    <row r="30" spans="1:10" x14ac:dyDescent="0.25">
      <c r="A30" s="2">
        <v>4</v>
      </c>
      <c r="B30" s="16" t="str">
        <f t="shared" si="0"/>
        <v>Orc</v>
      </c>
      <c r="C30" s="2" t="s">
        <v>137</v>
      </c>
      <c r="D30" s="2" t="s">
        <v>21</v>
      </c>
      <c r="E30" s="16">
        <v>1</v>
      </c>
      <c r="F30" s="2" t="s">
        <v>41</v>
      </c>
      <c r="G30" s="30" t="s">
        <v>178</v>
      </c>
      <c r="H30" s="2">
        <v>0</v>
      </c>
      <c r="I30" s="2"/>
      <c r="J30" s="2"/>
    </row>
    <row r="31" spans="1:10" x14ac:dyDescent="0.25">
      <c r="A31" s="2">
        <v>4</v>
      </c>
      <c r="B31" s="16" t="str">
        <f t="shared" si="0"/>
        <v>Str</v>
      </c>
      <c r="C31" s="2" t="s">
        <v>135</v>
      </c>
      <c r="D31" s="2" t="s">
        <v>19</v>
      </c>
      <c r="E31" s="16">
        <v>1</v>
      </c>
      <c r="F31" s="2" t="s">
        <v>41</v>
      </c>
      <c r="G31" s="30" t="s">
        <v>178</v>
      </c>
      <c r="H31" s="2">
        <v>0</v>
      </c>
      <c r="I31" s="2"/>
      <c r="J31" s="2"/>
    </row>
    <row r="32" spans="1:10" x14ac:dyDescent="0.25">
      <c r="A32" s="2">
        <v>4</v>
      </c>
      <c r="B32" s="16" t="str">
        <f t="shared" si="0"/>
        <v>Orc</v>
      </c>
      <c r="C32" s="2" t="s">
        <v>137</v>
      </c>
      <c r="D32" s="2" t="s">
        <v>22</v>
      </c>
      <c r="E32" s="16">
        <v>0</v>
      </c>
      <c r="F32" s="2" t="s">
        <v>41</v>
      </c>
      <c r="G32" s="30" t="s">
        <v>178</v>
      </c>
      <c r="H32" s="2">
        <v>0</v>
      </c>
      <c r="I32" s="2"/>
      <c r="J32" s="2"/>
    </row>
    <row r="33" spans="1:10" x14ac:dyDescent="0.25">
      <c r="A33" s="2">
        <v>5</v>
      </c>
      <c r="B33" s="16" t="str">
        <f t="shared" si="0"/>
        <v>Str</v>
      </c>
      <c r="C33" s="3" t="s">
        <v>135</v>
      </c>
      <c r="D33" s="2" t="s">
        <v>17</v>
      </c>
      <c r="E33" s="16">
        <v>0</v>
      </c>
      <c r="F33" s="2" t="s">
        <v>91</v>
      </c>
      <c r="G33" s="30" t="s">
        <v>178</v>
      </c>
      <c r="H33" s="2">
        <v>7</v>
      </c>
      <c r="I33" s="2"/>
      <c r="J33" s="2"/>
    </row>
    <row r="34" spans="1:10" x14ac:dyDescent="0.25">
      <c r="A34" s="2">
        <v>5</v>
      </c>
      <c r="B34" s="16" t="str">
        <f t="shared" ref="B34:B65" si="1">MID(C34,1,3)</f>
        <v>Str</v>
      </c>
      <c r="C34" s="3" t="s">
        <v>135</v>
      </c>
      <c r="D34" s="2" t="s">
        <v>19</v>
      </c>
      <c r="E34" s="16">
        <v>1</v>
      </c>
      <c r="F34" s="2" t="s">
        <v>91</v>
      </c>
      <c r="G34" s="30" t="s">
        <v>178</v>
      </c>
      <c r="H34" s="2">
        <v>3</v>
      </c>
      <c r="I34" s="2"/>
      <c r="J34" s="2"/>
    </row>
    <row r="35" spans="1:10" x14ac:dyDescent="0.25">
      <c r="A35" s="6">
        <v>9</v>
      </c>
      <c r="B35" s="16" t="str">
        <f t="shared" si="1"/>
        <v>Urb</v>
      </c>
      <c r="C35" s="5" t="s">
        <v>158</v>
      </c>
      <c r="D35" s="10" t="s">
        <v>85</v>
      </c>
      <c r="E35" s="16">
        <v>0</v>
      </c>
      <c r="F35" s="5" t="s">
        <v>73</v>
      </c>
      <c r="G35" s="30" t="s">
        <v>178</v>
      </c>
      <c r="H35" s="5">
        <v>1</v>
      </c>
      <c r="I35" s="5"/>
      <c r="J35" s="5" t="s">
        <v>81</v>
      </c>
    </row>
    <row r="36" spans="1:10" x14ac:dyDescent="0.25">
      <c r="A36" s="2">
        <v>1</v>
      </c>
      <c r="B36" s="16" t="str">
        <f t="shared" si="1"/>
        <v>Str</v>
      </c>
      <c r="C36" s="2" t="s">
        <v>141</v>
      </c>
      <c r="D36" s="2" t="s">
        <v>142</v>
      </c>
      <c r="E36" s="16">
        <v>0</v>
      </c>
      <c r="F36" s="2" t="s">
        <v>73</v>
      </c>
      <c r="G36" s="30" t="s">
        <v>178</v>
      </c>
      <c r="H36" s="2">
        <v>1</v>
      </c>
      <c r="I36" s="2"/>
      <c r="J36" s="2"/>
    </row>
    <row r="37" spans="1:10" x14ac:dyDescent="0.25">
      <c r="A37" s="2">
        <v>3</v>
      </c>
      <c r="B37" s="16" t="str">
        <f t="shared" si="1"/>
        <v>Urb</v>
      </c>
      <c r="C37" s="2" t="s">
        <v>160</v>
      </c>
      <c r="D37" s="2" t="s">
        <v>69</v>
      </c>
      <c r="E37" s="16">
        <v>1</v>
      </c>
      <c r="F37" s="2" t="s">
        <v>73</v>
      </c>
      <c r="G37" s="30" t="s">
        <v>178</v>
      </c>
      <c r="H37" s="2">
        <v>7</v>
      </c>
      <c r="I37" s="2"/>
      <c r="J37" s="2"/>
    </row>
    <row r="38" spans="1:10" x14ac:dyDescent="0.25">
      <c r="A38" s="2">
        <v>1</v>
      </c>
      <c r="B38" s="16" t="str">
        <f t="shared" si="1"/>
        <v>Urb</v>
      </c>
      <c r="C38" s="2" t="s">
        <v>160</v>
      </c>
      <c r="D38" s="2" t="s">
        <v>69</v>
      </c>
      <c r="E38" s="16">
        <v>1</v>
      </c>
      <c r="F38" s="2" t="s">
        <v>73</v>
      </c>
      <c r="G38" s="30" t="s">
        <v>178</v>
      </c>
      <c r="H38" s="2">
        <v>2</v>
      </c>
      <c r="I38" s="2"/>
      <c r="J38" s="2"/>
    </row>
    <row r="39" spans="1:10" x14ac:dyDescent="0.25">
      <c r="A39" s="2">
        <v>3</v>
      </c>
      <c r="B39" s="16" t="str">
        <f t="shared" si="1"/>
        <v>Orc</v>
      </c>
      <c r="C39" s="2" t="s">
        <v>145</v>
      </c>
      <c r="D39" s="2" t="s">
        <v>97</v>
      </c>
      <c r="E39" s="16">
        <v>1</v>
      </c>
      <c r="F39" s="2" t="s">
        <v>73</v>
      </c>
      <c r="G39" s="30" t="s">
        <v>178</v>
      </c>
      <c r="H39" s="2">
        <v>1</v>
      </c>
      <c r="I39" s="2"/>
      <c r="J39" s="2"/>
    </row>
    <row r="40" spans="1:10" x14ac:dyDescent="0.25">
      <c r="A40" s="2">
        <v>1</v>
      </c>
      <c r="B40" s="16" t="str">
        <f t="shared" si="1"/>
        <v>Orc</v>
      </c>
      <c r="C40" s="2" t="s">
        <v>145</v>
      </c>
      <c r="D40" s="2" t="s">
        <v>97</v>
      </c>
      <c r="E40" s="16">
        <v>1</v>
      </c>
      <c r="F40" s="2" t="s">
        <v>73</v>
      </c>
      <c r="G40" s="30" t="s">
        <v>178</v>
      </c>
      <c r="H40" s="2">
        <v>3</v>
      </c>
      <c r="I40" s="2"/>
      <c r="J40" s="2"/>
    </row>
    <row r="41" spans="1:10" x14ac:dyDescent="0.25">
      <c r="A41" s="2">
        <v>1</v>
      </c>
      <c r="B41" s="16" t="str">
        <f t="shared" si="1"/>
        <v>Str</v>
      </c>
      <c r="C41" s="2" t="s">
        <v>141</v>
      </c>
      <c r="D41" s="2" t="s">
        <v>144</v>
      </c>
      <c r="E41" s="16">
        <v>1</v>
      </c>
      <c r="F41" s="2" t="s">
        <v>73</v>
      </c>
      <c r="G41" s="30" t="s">
        <v>178</v>
      </c>
      <c r="H41" s="2">
        <v>2</v>
      </c>
      <c r="I41" s="2"/>
      <c r="J41" s="2"/>
    </row>
    <row r="42" spans="1:10" x14ac:dyDescent="0.25">
      <c r="A42" s="2">
        <v>3</v>
      </c>
      <c r="B42" s="16" t="str">
        <f t="shared" si="1"/>
        <v>Urb</v>
      </c>
      <c r="C42" s="2" t="s">
        <v>160</v>
      </c>
      <c r="D42" s="2" t="s">
        <v>68</v>
      </c>
      <c r="E42" s="16">
        <v>0</v>
      </c>
      <c r="F42" s="2" t="s">
        <v>13</v>
      </c>
      <c r="G42" s="30" t="s">
        <v>179</v>
      </c>
      <c r="H42" s="2">
        <v>3</v>
      </c>
      <c r="I42" s="2"/>
      <c r="J42" s="2"/>
    </row>
    <row r="43" spans="1:10" x14ac:dyDescent="0.25">
      <c r="A43" s="2">
        <v>4</v>
      </c>
      <c r="B43" s="16" t="str">
        <f t="shared" si="1"/>
        <v>Urb</v>
      </c>
      <c r="C43" s="2" t="s">
        <v>159</v>
      </c>
      <c r="D43" s="2" t="s">
        <v>9</v>
      </c>
      <c r="E43" s="16">
        <v>0</v>
      </c>
      <c r="F43" s="2" t="s">
        <v>13</v>
      </c>
      <c r="G43" s="30" t="s">
        <v>179</v>
      </c>
      <c r="H43" s="2">
        <v>0</v>
      </c>
      <c r="I43" s="2"/>
      <c r="J43" s="2"/>
    </row>
    <row r="44" spans="1:10" x14ac:dyDescent="0.25">
      <c r="A44" s="2">
        <v>6</v>
      </c>
      <c r="B44" s="16" t="str">
        <f t="shared" si="1"/>
        <v>Str</v>
      </c>
      <c r="C44" s="2" t="s">
        <v>135</v>
      </c>
      <c r="D44" s="2" t="s">
        <v>17</v>
      </c>
      <c r="E44" s="16">
        <v>0</v>
      </c>
      <c r="F44" s="2" t="s">
        <v>13</v>
      </c>
      <c r="G44" s="30" t="s">
        <v>179</v>
      </c>
      <c r="H44" s="2">
        <v>2</v>
      </c>
      <c r="I44" s="2"/>
      <c r="J44" s="2"/>
    </row>
    <row r="45" spans="1:10" x14ac:dyDescent="0.25">
      <c r="A45" s="2">
        <v>4</v>
      </c>
      <c r="B45" s="16" t="str">
        <f t="shared" si="1"/>
        <v>Str</v>
      </c>
      <c r="C45" s="2" t="s">
        <v>135</v>
      </c>
      <c r="D45" s="2" t="s">
        <v>17</v>
      </c>
      <c r="E45" s="16">
        <v>0</v>
      </c>
      <c r="F45" s="2" t="s">
        <v>13</v>
      </c>
      <c r="G45" s="30" t="s">
        <v>179</v>
      </c>
      <c r="H45" s="2">
        <v>2</v>
      </c>
      <c r="I45" s="2"/>
      <c r="J45" s="2"/>
    </row>
    <row r="46" spans="1:10" x14ac:dyDescent="0.25">
      <c r="A46" s="2">
        <v>5</v>
      </c>
      <c r="B46" s="16" t="str">
        <f t="shared" si="1"/>
        <v>Str</v>
      </c>
      <c r="C46" s="3" t="s">
        <v>135</v>
      </c>
      <c r="D46" s="2" t="s">
        <v>17</v>
      </c>
      <c r="E46" s="16">
        <v>0</v>
      </c>
      <c r="F46" s="2" t="s">
        <v>13</v>
      </c>
      <c r="G46" s="30" t="s">
        <v>179</v>
      </c>
      <c r="H46" s="2">
        <v>9</v>
      </c>
      <c r="I46" s="2"/>
      <c r="J46" s="2"/>
    </row>
    <row r="47" spans="1:10" x14ac:dyDescent="0.25">
      <c r="A47" s="2">
        <v>3</v>
      </c>
      <c r="B47" s="16" t="str">
        <f t="shared" si="1"/>
        <v>Urb</v>
      </c>
      <c r="C47" s="2" t="s">
        <v>160</v>
      </c>
      <c r="D47" s="2" t="s">
        <v>69</v>
      </c>
      <c r="E47" s="16">
        <v>1</v>
      </c>
      <c r="F47" s="2" t="s">
        <v>13</v>
      </c>
      <c r="G47" s="30" t="s">
        <v>179</v>
      </c>
      <c r="H47" s="2">
        <v>2</v>
      </c>
      <c r="I47" s="2"/>
      <c r="J47" s="2"/>
    </row>
    <row r="48" spans="1:10" x14ac:dyDescent="0.25">
      <c r="A48" s="2">
        <v>6</v>
      </c>
      <c r="B48" s="16" t="str">
        <f t="shared" si="1"/>
        <v>Urb</v>
      </c>
      <c r="C48" s="2" t="s">
        <v>159</v>
      </c>
      <c r="D48" s="2" t="s">
        <v>10</v>
      </c>
      <c r="E48" s="16">
        <v>1</v>
      </c>
      <c r="F48" s="2" t="s">
        <v>13</v>
      </c>
      <c r="G48" s="30" t="s">
        <v>179</v>
      </c>
      <c r="H48" s="2">
        <v>3</v>
      </c>
      <c r="I48" s="2"/>
      <c r="J48" s="2"/>
    </row>
    <row r="49" spans="1:10" x14ac:dyDescent="0.25">
      <c r="A49" s="2">
        <v>4</v>
      </c>
      <c r="B49" s="16" t="str">
        <f t="shared" si="1"/>
        <v>Urb</v>
      </c>
      <c r="C49" s="2" t="s">
        <v>159</v>
      </c>
      <c r="D49" s="2" t="s">
        <v>10</v>
      </c>
      <c r="E49" s="16">
        <v>1</v>
      </c>
      <c r="F49" s="2" t="s">
        <v>13</v>
      </c>
      <c r="G49" s="30" t="s">
        <v>179</v>
      </c>
      <c r="H49" s="2">
        <v>1</v>
      </c>
      <c r="I49" s="2"/>
      <c r="J49" s="2"/>
    </row>
    <row r="50" spans="1:10" x14ac:dyDescent="0.25">
      <c r="A50" s="2">
        <v>5</v>
      </c>
      <c r="B50" s="16" t="str">
        <f t="shared" si="1"/>
        <v>Urb</v>
      </c>
      <c r="C50" s="2" t="s">
        <v>159</v>
      </c>
      <c r="D50" s="2" t="s">
        <v>10</v>
      </c>
      <c r="E50" s="16">
        <v>1</v>
      </c>
      <c r="F50" s="2" t="s">
        <v>13</v>
      </c>
      <c r="G50" s="30" t="s">
        <v>179</v>
      </c>
      <c r="H50" s="2">
        <v>7</v>
      </c>
      <c r="I50" s="2"/>
      <c r="J50" s="2"/>
    </row>
    <row r="51" spans="1:10" x14ac:dyDescent="0.25">
      <c r="A51" s="2">
        <v>6</v>
      </c>
      <c r="B51" s="16" t="str">
        <f t="shared" si="1"/>
        <v>Orc</v>
      </c>
      <c r="C51" s="2" t="s">
        <v>137</v>
      </c>
      <c r="D51" s="2" t="s">
        <v>21</v>
      </c>
      <c r="E51" s="16">
        <v>1</v>
      </c>
      <c r="F51" s="2" t="s">
        <v>13</v>
      </c>
      <c r="G51" s="30" t="s">
        <v>179</v>
      </c>
      <c r="H51" s="2">
        <v>2</v>
      </c>
      <c r="I51" s="2"/>
      <c r="J51" s="2"/>
    </row>
    <row r="52" spans="1:10" x14ac:dyDescent="0.25">
      <c r="A52" s="2">
        <v>4</v>
      </c>
      <c r="B52" s="16" t="str">
        <f t="shared" si="1"/>
        <v>Orc</v>
      </c>
      <c r="C52" s="2" t="s">
        <v>137</v>
      </c>
      <c r="D52" s="2" t="s">
        <v>21</v>
      </c>
      <c r="E52" s="16">
        <v>1</v>
      </c>
      <c r="F52" s="2" t="s">
        <v>13</v>
      </c>
      <c r="G52" s="30" t="s">
        <v>179</v>
      </c>
      <c r="H52" s="2">
        <v>0</v>
      </c>
      <c r="I52" s="2"/>
      <c r="J52" s="2"/>
    </row>
    <row r="53" spans="1:10" x14ac:dyDescent="0.25">
      <c r="A53" s="2">
        <v>3</v>
      </c>
      <c r="B53" s="16" t="str">
        <f t="shared" si="1"/>
        <v>Str</v>
      </c>
      <c r="C53" s="2" t="s">
        <v>141</v>
      </c>
      <c r="D53" s="2" t="s">
        <v>144</v>
      </c>
      <c r="E53" s="16">
        <v>1</v>
      </c>
      <c r="F53" s="2" t="s">
        <v>13</v>
      </c>
      <c r="G53" s="30" t="s">
        <v>179</v>
      </c>
      <c r="H53" s="2">
        <v>3</v>
      </c>
      <c r="I53" s="2"/>
      <c r="J53" s="2"/>
    </row>
    <row r="54" spans="1:10" x14ac:dyDescent="0.25">
      <c r="A54" s="2">
        <v>6</v>
      </c>
      <c r="B54" s="16" t="str">
        <f t="shared" si="1"/>
        <v>Str</v>
      </c>
      <c r="C54" s="2" t="s">
        <v>135</v>
      </c>
      <c r="D54" s="2" t="s">
        <v>19</v>
      </c>
      <c r="E54" s="16">
        <v>1</v>
      </c>
      <c r="F54" s="2" t="s">
        <v>13</v>
      </c>
      <c r="G54" s="30" t="s">
        <v>179</v>
      </c>
      <c r="H54" s="2">
        <v>3</v>
      </c>
      <c r="I54" s="2"/>
      <c r="J54" s="2"/>
    </row>
    <row r="55" spans="1:10" x14ac:dyDescent="0.25">
      <c r="A55" s="2">
        <v>4</v>
      </c>
      <c r="B55" s="16" t="str">
        <f t="shared" si="1"/>
        <v>Str</v>
      </c>
      <c r="C55" s="2" t="s">
        <v>135</v>
      </c>
      <c r="D55" s="2" t="s">
        <v>19</v>
      </c>
      <c r="E55" s="16">
        <v>1</v>
      </c>
      <c r="F55" s="2" t="s">
        <v>13</v>
      </c>
      <c r="G55" s="30" t="s">
        <v>179</v>
      </c>
      <c r="H55" s="2">
        <v>5</v>
      </c>
      <c r="I55" s="2"/>
      <c r="J55" s="2"/>
    </row>
    <row r="56" spans="1:10" x14ac:dyDescent="0.25">
      <c r="A56" s="2">
        <v>5</v>
      </c>
      <c r="B56" s="16" t="str">
        <f t="shared" si="1"/>
        <v>Str</v>
      </c>
      <c r="C56" s="3" t="s">
        <v>135</v>
      </c>
      <c r="D56" s="2" t="s">
        <v>19</v>
      </c>
      <c r="E56" s="16">
        <v>1</v>
      </c>
      <c r="F56" s="2" t="s">
        <v>13</v>
      </c>
      <c r="G56" s="30" t="s">
        <v>179</v>
      </c>
      <c r="H56" s="2">
        <v>14</v>
      </c>
      <c r="I56" s="2"/>
      <c r="J56" s="2"/>
    </row>
    <row r="57" spans="1:10" x14ac:dyDescent="0.25">
      <c r="A57" s="5">
        <v>9</v>
      </c>
      <c r="B57" s="16" t="str">
        <f t="shared" si="1"/>
        <v>Str</v>
      </c>
      <c r="C57" s="5" t="s">
        <v>148</v>
      </c>
      <c r="D57" s="8" t="s">
        <v>78</v>
      </c>
      <c r="E57" s="16">
        <v>1</v>
      </c>
      <c r="F57" s="5" t="s">
        <v>13</v>
      </c>
      <c r="G57" s="30" t="s">
        <v>179</v>
      </c>
      <c r="H57" s="5">
        <v>4</v>
      </c>
      <c r="I57" s="5"/>
      <c r="J57" s="5" t="s">
        <v>81</v>
      </c>
    </row>
    <row r="58" spans="1:10" x14ac:dyDescent="0.25">
      <c r="A58" s="2">
        <v>4</v>
      </c>
      <c r="B58" s="16" t="str">
        <f t="shared" si="1"/>
        <v>Orc</v>
      </c>
      <c r="C58" s="2" t="s">
        <v>137</v>
      </c>
      <c r="D58" s="2" t="s">
        <v>22</v>
      </c>
      <c r="E58" s="16">
        <v>0</v>
      </c>
      <c r="F58" s="2" t="s">
        <v>13</v>
      </c>
      <c r="G58" s="30" t="s">
        <v>179</v>
      </c>
      <c r="H58" s="2">
        <v>0</v>
      </c>
      <c r="I58" s="2"/>
      <c r="J58" s="2"/>
    </row>
    <row r="59" spans="1:10" x14ac:dyDescent="0.25">
      <c r="A59" s="2">
        <v>1</v>
      </c>
      <c r="B59" s="16" t="str">
        <f t="shared" si="1"/>
        <v>Urb</v>
      </c>
      <c r="C59" s="2" t="s">
        <v>160</v>
      </c>
      <c r="D59" s="2" t="s">
        <v>69</v>
      </c>
      <c r="E59" s="16">
        <v>1</v>
      </c>
      <c r="F59" s="2" t="s">
        <v>105</v>
      </c>
      <c r="G59" s="30" t="s">
        <v>178</v>
      </c>
      <c r="H59" s="2">
        <v>3</v>
      </c>
      <c r="I59" s="2"/>
      <c r="J59" s="2"/>
    </row>
    <row r="60" spans="1:10" x14ac:dyDescent="0.25">
      <c r="A60" s="2">
        <v>4</v>
      </c>
      <c r="B60" s="16" t="str">
        <f t="shared" si="1"/>
        <v>Urb</v>
      </c>
      <c r="C60" s="2" t="s">
        <v>159</v>
      </c>
      <c r="D60" s="2" t="s">
        <v>9</v>
      </c>
      <c r="E60" s="16">
        <v>0</v>
      </c>
      <c r="F60" s="2" t="s">
        <v>36</v>
      </c>
      <c r="G60" s="30" t="s">
        <v>174</v>
      </c>
      <c r="H60" s="2">
        <v>0</v>
      </c>
      <c r="I60" s="2"/>
      <c r="J60" s="2"/>
    </row>
    <row r="61" spans="1:10" x14ac:dyDescent="0.25">
      <c r="A61" s="2">
        <v>4</v>
      </c>
      <c r="B61" s="16" t="str">
        <f t="shared" si="1"/>
        <v>Str</v>
      </c>
      <c r="C61" s="2" t="s">
        <v>135</v>
      </c>
      <c r="D61" s="2" t="s">
        <v>17</v>
      </c>
      <c r="E61" s="16">
        <v>0</v>
      </c>
      <c r="F61" s="2" t="s">
        <v>36</v>
      </c>
      <c r="G61" s="30" t="s">
        <v>174</v>
      </c>
      <c r="H61" s="2">
        <v>0</v>
      </c>
      <c r="I61" s="2"/>
      <c r="J61" s="2"/>
    </row>
    <row r="62" spans="1:10" x14ac:dyDescent="0.25">
      <c r="A62" s="2">
        <v>4</v>
      </c>
      <c r="B62" s="16" t="str">
        <f t="shared" si="1"/>
        <v>Urb</v>
      </c>
      <c r="C62" s="2" t="s">
        <v>159</v>
      </c>
      <c r="D62" s="2" t="s">
        <v>10</v>
      </c>
      <c r="E62" s="16">
        <v>1</v>
      </c>
      <c r="F62" s="2" t="s">
        <v>36</v>
      </c>
      <c r="G62" s="30" t="s">
        <v>174</v>
      </c>
      <c r="H62" s="2">
        <v>10</v>
      </c>
      <c r="I62" s="2"/>
      <c r="J62" s="2"/>
    </row>
    <row r="63" spans="1:10" x14ac:dyDescent="0.25">
      <c r="A63" s="2">
        <v>4</v>
      </c>
      <c r="B63" s="16" t="str">
        <f t="shared" si="1"/>
        <v>Orc</v>
      </c>
      <c r="C63" s="2" t="s">
        <v>137</v>
      </c>
      <c r="D63" s="2" t="s">
        <v>21</v>
      </c>
      <c r="E63" s="16">
        <v>1</v>
      </c>
      <c r="F63" s="2" t="s">
        <v>36</v>
      </c>
      <c r="G63" s="30" t="s">
        <v>174</v>
      </c>
      <c r="H63" s="2">
        <v>12</v>
      </c>
      <c r="I63" s="2"/>
      <c r="J63" s="2"/>
    </row>
    <row r="64" spans="1:10" x14ac:dyDescent="0.25">
      <c r="A64" s="2">
        <v>4</v>
      </c>
      <c r="B64" s="16" t="str">
        <f t="shared" si="1"/>
        <v>Str</v>
      </c>
      <c r="C64" s="2" t="s">
        <v>135</v>
      </c>
      <c r="D64" s="2" t="s">
        <v>19</v>
      </c>
      <c r="E64" s="16">
        <v>1</v>
      </c>
      <c r="F64" s="2" t="s">
        <v>36</v>
      </c>
      <c r="G64" s="30" t="s">
        <v>174</v>
      </c>
      <c r="H64" s="2">
        <v>5</v>
      </c>
      <c r="I64" s="2"/>
      <c r="J64" s="2"/>
    </row>
    <row r="65" spans="1:10" x14ac:dyDescent="0.25">
      <c r="A65" s="2">
        <v>4</v>
      </c>
      <c r="B65" s="16" t="str">
        <f t="shared" si="1"/>
        <v>Orc</v>
      </c>
      <c r="C65" s="2" t="s">
        <v>137</v>
      </c>
      <c r="D65" s="2" t="s">
        <v>22</v>
      </c>
      <c r="E65" s="16">
        <v>0</v>
      </c>
      <c r="F65" s="2" t="s">
        <v>36</v>
      </c>
      <c r="G65" s="30" t="s">
        <v>174</v>
      </c>
      <c r="H65" s="2">
        <v>0</v>
      </c>
      <c r="I65" s="2"/>
      <c r="J65" s="2"/>
    </row>
    <row r="66" spans="1:10" x14ac:dyDescent="0.25">
      <c r="A66" s="16">
        <v>2</v>
      </c>
      <c r="B66" s="16" t="str">
        <f t="shared" ref="B66:B97" si="2">MID(C66,1,3)</f>
        <v>Urb</v>
      </c>
      <c r="C66" s="16" t="s">
        <v>160</v>
      </c>
      <c r="D66" s="16" t="s">
        <v>69</v>
      </c>
      <c r="E66" s="16">
        <v>1</v>
      </c>
      <c r="F66" s="16" t="s">
        <v>123</v>
      </c>
      <c r="G66" s="16" t="s">
        <v>180</v>
      </c>
      <c r="H66" s="16">
        <v>4</v>
      </c>
      <c r="I66" s="16" t="s">
        <v>124</v>
      </c>
      <c r="J66" s="2"/>
    </row>
    <row r="67" spans="1:10" x14ac:dyDescent="0.25">
      <c r="A67" s="16">
        <v>2</v>
      </c>
      <c r="B67" s="16" t="str">
        <f t="shared" si="2"/>
        <v>Urb</v>
      </c>
      <c r="C67" s="16" t="s">
        <v>160</v>
      </c>
      <c r="D67" s="16" t="s">
        <v>69</v>
      </c>
      <c r="E67" s="16">
        <v>1</v>
      </c>
      <c r="F67" s="16" t="s">
        <v>120</v>
      </c>
      <c r="G67" s="16" t="s">
        <v>178</v>
      </c>
      <c r="H67" s="16">
        <v>4</v>
      </c>
      <c r="I67" s="16"/>
      <c r="J67" s="2"/>
    </row>
    <row r="68" spans="1:10" x14ac:dyDescent="0.25">
      <c r="A68" s="2">
        <v>7</v>
      </c>
      <c r="B68" s="16" t="str">
        <f t="shared" si="2"/>
        <v>Urb</v>
      </c>
      <c r="C68" s="2" t="s">
        <v>158</v>
      </c>
      <c r="D68" s="2" t="s">
        <v>82</v>
      </c>
      <c r="E68" s="16">
        <v>1</v>
      </c>
      <c r="F68" s="2" t="s">
        <v>52</v>
      </c>
      <c r="G68" s="16" t="s">
        <v>178</v>
      </c>
      <c r="H68" s="2">
        <v>6</v>
      </c>
      <c r="I68" s="2"/>
      <c r="J68" s="2"/>
    </row>
    <row r="69" spans="1:10" x14ac:dyDescent="0.25">
      <c r="A69" s="2">
        <v>7</v>
      </c>
      <c r="B69" s="16" t="str">
        <f t="shared" si="2"/>
        <v>Orc</v>
      </c>
      <c r="C69" s="2" t="s">
        <v>138</v>
      </c>
      <c r="D69" s="2" t="s">
        <v>49</v>
      </c>
      <c r="E69" s="16">
        <v>1</v>
      </c>
      <c r="F69" s="2" t="s">
        <v>52</v>
      </c>
      <c r="G69" s="16" t="s">
        <v>178</v>
      </c>
      <c r="H69" s="2">
        <v>4</v>
      </c>
      <c r="I69" s="2"/>
      <c r="J69" s="2"/>
    </row>
    <row r="70" spans="1:10" x14ac:dyDescent="0.25">
      <c r="A70" s="2">
        <v>7</v>
      </c>
      <c r="B70" s="16" t="str">
        <f t="shared" si="2"/>
        <v>Str</v>
      </c>
      <c r="C70" s="2" t="s">
        <v>148</v>
      </c>
      <c r="D70" s="2" t="s">
        <v>78</v>
      </c>
      <c r="E70" s="16">
        <v>1</v>
      </c>
      <c r="F70" s="2" t="s">
        <v>52</v>
      </c>
      <c r="G70" s="16" t="s">
        <v>178</v>
      </c>
      <c r="H70" s="2">
        <v>4</v>
      </c>
      <c r="I70" s="2"/>
      <c r="J70" s="2"/>
    </row>
    <row r="71" spans="1:10" x14ac:dyDescent="0.25">
      <c r="A71" s="2">
        <v>7</v>
      </c>
      <c r="B71" s="16" t="str">
        <f t="shared" si="2"/>
        <v>Urb</v>
      </c>
      <c r="C71" s="2" t="s">
        <v>158</v>
      </c>
      <c r="D71" s="2" t="s">
        <v>85</v>
      </c>
      <c r="E71" s="16">
        <v>0</v>
      </c>
      <c r="F71" s="2" t="s">
        <v>54</v>
      </c>
      <c r="G71" s="16" t="s">
        <v>178</v>
      </c>
      <c r="H71" s="2">
        <v>1</v>
      </c>
      <c r="I71" s="2"/>
      <c r="J71" s="2"/>
    </row>
    <row r="72" spans="1:10" x14ac:dyDescent="0.25">
      <c r="A72" s="16">
        <v>2</v>
      </c>
      <c r="B72" s="16" t="str">
        <f t="shared" si="2"/>
        <v>Urb</v>
      </c>
      <c r="C72" s="16" t="s">
        <v>160</v>
      </c>
      <c r="D72" s="16" t="s">
        <v>69</v>
      </c>
      <c r="E72" s="16">
        <v>1</v>
      </c>
      <c r="F72" s="16" t="s">
        <v>121</v>
      </c>
      <c r="G72" s="16" t="s">
        <v>178</v>
      </c>
      <c r="H72" s="16">
        <v>1</v>
      </c>
      <c r="I72" s="16"/>
      <c r="J72" s="2"/>
    </row>
    <row r="73" spans="1:10" x14ac:dyDescent="0.25">
      <c r="A73" s="2">
        <v>7</v>
      </c>
      <c r="B73" s="16" t="str">
        <f t="shared" si="2"/>
        <v>Str</v>
      </c>
      <c r="C73" s="2" t="s">
        <v>148</v>
      </c>
      <c r="D73" s="2" t="s">
        <v>78</v>
      </c>
      <c r="E73" s="16">
        <v>1</v>
      </c>
      <c r="F73" s="2" t="s">
        <v>54</v>
      </c>
      <c r="G73" s="16" t="s">
        <v>178</v>
      </c>
      <c r="H73" s="2">
        <v>2</v>
      </c>
      <c r="I73" s="2"/>
      <c r="J73" s="2"/>
    </row>
    <row r="74" spans="1:10" x14ac:dyDescent="0.25">
      <c r="A74" s="16">
        <v>2</v>
      </c>
      <c r="B74" s="16" t="str">
        <f t="shared" si="2"/>
        <v>Str</v>
      </c>
      <c r="C74" s="16" t="s">
        <v>141</v>
      </c>
      <c r="D74" s="16" t="s">
        <v>144</v>
      </c>
      <c r="E74" s="16">
        <v>1</v>
      </c>
      <c r="F74" s="16" t="s">
        <v>115</v>
      </c>
      <c r="G74" s="16" t="s">
        <v>179</v>
      </c>
      <c r="H74" s="16">
        <v>1</v>
      </c>
      <c r="I74" s="16" t="s">
        <v>114</v>
      </c>
      <c r="J74" s="2"/>
    </row>
    <row r="75" spans="1:10" x14ac:dyDescent="0.25">
      <c r="A75" s="2">
        <v>7</v>
      </c>
      <c r="B75" s="16" t="str">
        <f t="shared" si="2"/>
        <v>Str</v>
      </c>
      <c r="C75" s="2" t="s">
        <v>148</v>
      </c>
      <c r="D75" s="2" t="s">
        <v>78</v>
      </c>
      <c r="E75" s="16">
        <v>1</v>
      </c>
      <c r="F75" s="2" t="s">
        <v>56</v>
      </c>
      <c r="G75" s="16" t="s">
        <v>179</v>
      </c>
      <c r="H75" s="2">
        <v>12</v>
      </c>
      <c r="I75" s="2"/>
      <c r="J75" s="2"/>
    </row>
    <row r="76" spans="1:10" x14ac:dyDescent="0.25">
      <c r="A76" s="16">
        <v>2</v>
      </c>
      <c r="B76" s="16" t="str">
        <f t="shared" si="2"/>
        <v>Str</v>
      </c>
      <c r="C76" s="16" t="s">
        <v>141</v>
      </c>
      <c r="D76" s="16" t="s">
        <v>144</v>
      </c>
      <c r="E76" s="16">
        <v>1</v>
      </c>
      <c r="F76" s="16" t="s">
        <v>116</v>
      </c>
      <c r="G76" s="16" t="s">
        <v>178</v>
      </c>
      <c r="H76" s="16">
        <v>1</v>
      </c>
      <c r="I76" s="16" t="s">
        <v>114</v>
      </c>
      <c r="J76" s="2"/>
    </row>
    <row r="77" spans="1:10" x14ac:dyDescent="0.25">
      <c r="A77" s="16">
        <v>2</v>
      </c>
      <c r="B77" s="16" t="str">
        <f t="shared" si="2"/>
        <v>Urb</v>
      </c>
      <c r="C77" s="16" t="s">
        <v>160</v>
      </c>
      <c r="D77" s="16" t="s">
        <v>69</v>
      </c>
      <c r="E77" s="16">
        <v>1</v>
      </c>
      <c r="F77" s="16" t="s">
        <v>122</v>
      </c>
      <c r="G77" s="16" t="s">
        <v>178</v>
      </c>
      <c r="H77" s="16">
        <v>1</v>
      </c>
      <c r="I77" s="16"/>
      <c r="J77" s="2"/>
    </row>
    <row r="78" spans="1:10" x14ac:dyDescent="0.25">
      <c r="A78" s="2">
        <v>1</v>
      </c>
      <c r="B78" s="16" t="str">
        <f t="shared" si="2"/>
        <v>Orc</v>
      </c>
      <c r="C78" s="2" t="s">
        <v>145</v>
      </c>
      <c r="D78" s="2" t="s">
        <v>97</v>
      </c>
      <c r="E78" s="16">
        <v>1</v>
      </c>
      <c r="F78" s="2" t="s">
        <v>104</v>
      </c>
      <c r="G78" s="16" t="s">
        <v>178</v>
      </c>
      <c r="H78" s="2">
        <v>3</v>
      </c>
      <c r="I78" s="2"/>
      <c r="J78" s="2"/>
    </row>
    <row r="79" spans="1:10" x14ac:dyDescent="0.25">
      <c r="A79" s="2">
        <v>1</v>
      </c>
      <c r="B79" s="16" t="str">
        <f t="shared" si="2"/>
        <v>Str</v>
      </c>
      <c r="C79" s="2" t="s">
        <v>141</v>
      </c>
      <c r="D79" s="2" t="s">
        <v>142</v>
      </c>
      <c r="E79" s="16">
        <v>0</v>
      </c>
      <c r="F79" s="2" t="s">
        <v>103</v>
      </c>
      <c r="G79" s="16" t="s">
        <v>178</v>
      </c>
      <c r="H79" s="2">
        <v>1</v>
      </c>
      <c r="I79" s="2"/>
      <c r="J79" s="2"/>
    </row>
    <row r="80" spans="1:10" x14ac:dyDescent="0.25">
      <c r="A80" s="2">
        <v>1</v>
      </c>
      <c r="B80" s="16" t="str">
        <f t="shared" si="2"/>
        <v>Orc</v>
      </c>
      <c r="C80" s="2" t="s">
        <v>145</v>
      </c>
      <c r="D80" s="2" t="s">
        <v>97</v>
      </c>
      <c r="E80" s="16">
        <v>1</v>
      </c>
      <c r="F80" s="2" t="s">
        <v>55</v>
      </c>
      <c r="G80" s="16" t="s">
        <v>181</v>
      </c>
      <c r="H80" s="2">
        <v>1</v>
      </c>
      <c r="I80" s="2"/>
      <c r="J80" s="2"/>
    </row>
    <row r="81" spans="1:10" x14ac:dyDescent="0.25">
      <c r="A81" s="2">
        <v>1</v>
      </c>
      <c r="B81" s="16" t="str">
        <f t="shared" si="2"/>
        <v>Str</v>
      </c>
      <c r="C81" s="2" t="s">
        <v>141</v>
      </c>
      <c r="D81" s="2" t="s">
        <v>144</v>
      </c>
      <c r="E81" s="16">
        <v>1</v>
      </c>
      <c r="F81" s="2" t="s">
        <v>55</v>
      </c>
      <c r="G81" s="16" t="s">
        <v>181</v>
      </c>
      <c r="H81" s="2">
        <v>1</v>
      </c>
      <c r="I81" s="2"/>
      <c r="J81" s="2"/>
    </row>
    <row r="82" spans="1:10" x14ac:dyDescent="0.25">
      <c r="A82" s="2">
        <v>7</v>
      </c>
      <c r="B82" s="16" t="str">
        <f t="shared" si="2"/>
        <v>Str</v>
      </c>
      <c r="C82" s="2" t="s">
        <v>148</v>
      </c>
      <c r="D82" s="2" t="s">
        <v>78</v>
      </c>
      <c r="E82" s="16">
        <v>1</v>
      </c>
      <c r="F82" s="2" t="s">
        <v>55</v>
      </c>
      <c r="G82" s="16" t="s">
        <v>181</v>
      </c>
      <c r="H82" s="2">
        <v>8</v>
      </c>
      <c r="I82" s="2"/>
      <c r="J82" s="2"/>
    </row>
    <row r="83" spans="1:10" x14ac:dyDescent="0.25">
      <c r="A83" s="2">
        <v>6</v>
      </c>
      <c r="B83" s="16" t="str">
        <f t="shared" si="2"/>
        <v>Urb</v>
      </c>
      <c r="C83" s="2" t="s">
        <v>159</v>
      </c>
      <c r="D83" s="2" t="s">
        <v>10</v>
      </c>
      <c r="E83" s="16">
        <v>1</v>
      </c>
      <c r="F83" s="2" t="s">
        <v>16</v>
      </c>
      <c r="G83" s="16" t="s">
        <v>181</v>
      </c>
      <c r="H83" s="2">
        <v>1</v>
      </c>
      <c r="I83" s="2"/>
      <c r="J83" s="2"/>
    </row>
    <row r="84" spans="1:10" x14ac:dyDescent="0.25">
      <c r="A84" s="5">
        <v>9</v>
      </c>
      <c r="B84" s="16" t="str">
        <f t="shared" si="2"/>
        <v>Urb</v>
      </c>
      <c r="C84" s="5" t="s">
        <v>158</v>
      </c>
      <c r="D84" s="11" t="s">
        <v>82</v>
      </c>
      <c r="E84" s="16">
        <v>1</v>
      </c>
      <c r="F84" s="6" t="s">
        <v>16</v>
      </c>
      <c r="G84" s="16" t="s">
        <v>181</v>
      </c>
      <c r="H84" s="5">
        <v>3</v>
      </c>
      <c r="I84" s="5"/>
      <c r="J84" s="5" t="s">
        <v>81</v>
      </c>
    </row>
    <row r="85" spans="1:10" x14ac:dyDescent="0.25">
      <c r="A85" s="5">
        <v>9</v>
      </c>
      <c r="B85" s="16" t="str">
        <f t="shared" si="2"/>
        <v>Str</v>
      </c>
      <c r="C85" s="5" t="s">
        <v>148</v>
      </c>
      <c r="D85" s="8" t="s">
        <v>78</v>
      </c>
      <c r="E85" s="16">
        <v>1</v>
      </c>
      <c r="F85" s="5" t="s">
        <v>16</v>
      </c>
      <c r="G85" s="16" t="s">
        <v>181</v>
      </c>
      <c r="H85" s="5">
        <v>1</v>
      </c>
      <c r="I85" s="5"/>
      <c r="J85" s="5" t="s">
        <v>81</v>
      </c>
    </row>
    <row r="86" spans="1:10" x14ac:dyDescent="0.25">
      <c r="A86" s="2">
        <v>4</v>
      </c>
      <c r="B86" s="16" t="str">
        <f t="shared" si="2"/>
        <v>Urb</v>
      </c>
      <c r="C86" s="2" t="s">
        <v>159</v>
      </c>
      <c r="D86" s="2" t="s">
        <v>9</v>
      </c>
      <c r="E86" s="16">
        <v>0</v>
      </c>
      <c r="F86" s="2" t="s">
        <v>20</v>
      </c>
      <c r="G86" s="16" t="s">
        <v>182</v>
      </c>
      <c r="H86" s="2">
        <v>0</v>
      </c>
      <c r="I86" s="2"/>
      <c r="J86" s="2"/>
    </row>
    <row r="87" spans="1:10" x14ac:dyDescent="0.25">
      <c r="A87" s="2">
        <v>4</v>
      </c>
      <c r="B87" s="16" t="str">
        <f t="shared" si="2"/>
        <v>Str</v>
      </c>
      <c r="C87" s="2" t="s">
        <v>135</v>
      </c>
      <c r="D87" s="2" t="s">
        <v>17</v>
      </c>
      <c r="E87" s="16">
        <v>0</v>
      </c>
      <c r="F87" s="2" t="s">
        <v>20</v>
      </c>
      <c r="G87" s="16" t="s">
        <v>182</v>
      </c>
      <c r="H87" s="2">
        <v>1</v>
      </c>
      <c r="I87" s="2"/>
      <c r="J87" s="2"/>
    </row>
    <row r="88" spans="1:10" x14ac:dyDescent="0.25">
      <c r="A88" s="16">
        <v>2</v>
      </c>
      <c r="B88" s="16" t="str">
        <f t="shared" si="2"/>
        <v>Urb</v>
      </c>
      <c r="C88" s="16" t="s">
        <v>160</v>
      </c>
      <c r="D88" s="16" t="s">
        <v>69</v>
      </c>
      <c r="E88" s="16">
        <v>1</v>
      </c>
      <c r="F88" s="16" t="s">
        <v>119</v>
      </c>
      <c r="G88" s="16" t="s">
        <v>182</v>
      </c>
      <c r="H88" s="16">
        <v>1</v>
      </c>
      <c r="I88" s="16"/>
      <c r="J88" s="2"/>
    </row>
    <row r="89" spans="1:10" x14ac:dyDescent="0.25">
      <c r="A89" s="2">
        <v>4</v>
      </c>
      <c r="B89" s="16" t="str">
        <f t="shared" si="2"/>
        <v>Urb</v>
      </c>
      <c r="C89" s="2" t="s">
        <v>159</v>
      </c>
      <c r="D89" s="2" t="s">
        <v>10</v>
      </c>
      <c r="E89" s="16">
        <v>1</v>
      </c>
      <c r="F89" s="2" t="s">
        <v>20</v>
      </c>
      <c r="G89" s="16" t="s">
        <v>182</v>
      </c>
      <c r="H89" s="2">
        <v>0</v>
      </c>
      <c r="I89" s="2"/>
      <c r="J89" s="2"/>
    </row>
    <row r="90" spans="1:10" x14ac:dyDescent="0.25">
      <c r="A90" s="6">
        <v>9</v>
      </c>
      <c r="B90" s="16" t="str">
        <f t="shared" si="2"/>
        <v>Urb</v>
      </c>
      <c r="C90" s="5" t="s">
        <v>158</v>
      </c>
      <c r="D90" s="13" t="s">
        <v>82</v>
      </c>
      <c r="E90" s="16">
        <v>1</v>
      </c>
      <c r="F90" s="5" t="s">
        <v>20</v>
      </c>
      <c r="G90" s="16" t="s">
        <v>182</v>
      </c>
      <c r="H90" s="5">
        <v>1</v>
      </c>
      <c r="I90" s="5"/>
      <c r="J90" s="5" t="s">
        <v>84</v>
      </c>
    </row>
    <row r="91" spans="1:10" x14ac:dyDescent="0.25">
      <c r="A91" s="16">
        <v>2</v>
      </c>
      <c r="B91" s="16" t="str">
        <f t="shared" si="2"/>
        <v>Orc</v>
      </c>
      <c r="C91" s="2" t="s">
        <v>145</v>
      </c>
      <c r="D91" s="16" t="s">
        <v>97</v>
      </c>
      <c r="E91" s="16">
        <v>1</v>
      </c>
      <c r="F91" s="16" t="s">
        <v>119</v>
      </c>
      <c r="G91" s="16" t="s">
        <v>182</v>
      </c>
      <c r="H91" s="16">
        <v>1</v>
      </c>
      <c r="I91" s="16"/>
      <c r="J91" s="2"/>
    </row>
    <row r="92" spans="1:10" x14ac:dyDescent="0.25">
      <c r="A92">
        <v>4</v>
      </c>
      <c r="B92" s="16" t="str">
        <f t="shared" si="2"/>
        <v>Orc</v>
      </c>
      <c r="C92" s="2" t="s">
        <v>137</v>
      </c>
      <c r="D92" t="s">
        <v>21</v>
      </c>
      <c r="E92" s="16">
        <v>1</v>
      </c>
      <c r="F92" t="s">
        <v>20</v>
      </c>
      <c r="G92" s="16" t="s">
        <v>182</v>
      </c>
      <c r="H92">
        <v>0</v>
      </c>
    </row>
    <row r="93" spans="1:10" x14ac:dyDescent="0.25">
      <c r="A93">
        <v>3</v>
      </c>
      <c r="B93" s="16" t="str">
        <f t="shared" si="2"/>
        <v>Str</v>
      </c>
      <c r="C93" s="2" t="s">
        <v>141</v>
      </c>
      <c r="D93" t="s">
        <v>144</v>
      </c>
      <c r="E93" s="16">
        <v>1</v>
      </c>
      <c r="F93" t="s">
        <v>20</v>
      </c>
      <c r="G93" s="16" t="s">
        <v>182</v>
      </c>
      <c r="H93">
        <v>2</v>
      </c>
    </row>
    <row r="94" spans="1:10" x14ac:dyDescent="0.25">
      <c r="A94">
        <v>6</v>
      </c>
      <c r="B94" s="16" t="str">
        <f t="shared" si="2"/>
        <v>Str</v>
      </c>
      <c r="C94" s="2" t="s">
        <v>135</v>
      </c>
      <c r="D94" t="s">
        <v>19</v>
      </c>
      <c r="E94" s="16">
        <v>1</v>
      </c>
      <c r="F94" t="s">
        <v>20</v>
      </c>
      <c r="G94" s="16" t="s">
        <v>182</v>
      </c>
      <c r="H94">
        <v>3</v>
      </c>
    </row>
    <row r="95" spans="1:10" x14ac:dyDescent="0.25">
      <c r="A95" s="2">
        <v>4</v>
      </c>
      <c r="B95" s="16" t="str">
        <f t="shared" si="2"/>
        <v>Str</v>
      </c>
      <c r="C95" s="2" t="s">
        <v>135</v>
      </c>
      <c r="D95" s="2" t="s">
        <v>19</v>
      </c>
      <c r="E95" s="16">
        <v>1</v>
      </c>
      <c r="F95" s="2" t="s">
        <v>20</v>
      </c>
      <c r="G95" s="16" t="s">
        <v>182</v>
      </c>
      <c r="H95" s="2">
        <v>1</v>
      </c>
      <c r="I95" s="2"/>
      <c r="J95" s="2"/>
    </row>
    <row r="96" spans="1:10" x14ac:dyDescent="0.25">
      <c r="A96" s="2">
        <v>7</v>
      </c>
      <c r="B96" s="16" t="str">
        <f t="shared" si="2"/>
        <v>Str</v>
      </c>
      <c r="C96" s="2" t="s">
        <v>148</v>
      </c>
      <c r="D96" s="2" t="s">
        <v>78</v>
      </c>
      <c r="E96" s="16">
        <v>1</v>
      </c>
      <c r="F96" s="2" t="s">
        <v>20</v>
      </c>
      <c r="G96" s="16" t="s">
        <v>182</v>
      </c>
      <c r="H96" s="2">
        <v>1</v>
      </c>
      <c r="I96" s="2"/>
      <c r="J96" s="2"/>
    </row>
    <row r="97" spans="1:10" x14ac:dyDescent="0.25">
      <c r="A97">
        <v>4</v>
      </c>
      <c r="B97" s="16" t="str">
        <f t="shared" si="2"/>
        <v>Orc</v>
      </c>
      <c r="C97" t="s">
        <v>137</v>
      </c>
      <c r="D97" t="s">
        <v>22</v>
      </c>
      <c r="E97" s="16">
        <v>0</v>
      </c>
      <c r="F97" t="s">
        <v>20</v>
      </c>
      <c r="G97" s="16" t="s">
        <v>182</v>
      </c>
      <c r="H97">
        <v>0</v>
      </c>
    </row>
    <row r="98" spans="1:10" s="15" customFormat="1" x14ac:dyDescent="0.25">
      <c r="A98" s="27">
        <v>2</v>
      </c>
      <c r="B98" s="16" t="str">
        <f t="shared" ref="B98:B129" si="3">MID(C98,1,3)</f>
        <v>Orc</v>
      </c>
      <c r="C98" s="15" t="s">
        <v>145</v>
      </c>
      <c r="D98" s="27" t="s">
        <v>97</v>
      </c>
      <c r="E98" s="16">
        <v>1</v>
      </c>
      <c r="F98" s="27" t="s">
        <v>126</v>
      </c>
      <c r="G98" s="27" t="s">
        <v>182</v>
      </c>
      <c r="H98" s="27">
        <v>1</v>
      </c>
      <c r="I98" s="27"/>
    </row>
    <row r="99" spans="1:10" x14ac:dyDescent="0.25">
      <c r="A99" s="2">
        <v>3</v>
      </c>
      <c r="B99" s="16" t="str">
        <f t="shared" si="3"/>
        <v>Str</v>
      </c>
      <c r="C99" s="2" t="s">
        <v>141</v>
      </c>
      <c r="D99" s="2" t="s">
        <v>142</v>
      </c>
      <c r="E99" s="16">
        <v>0</v>
      </c>
      <c r="F99" s="2" t="s">
        <v>70</v>
      </c>
      <c r="G99" s="16" t="s">
        <v>178</v>
      </c>
      <c r="H99" s="2">
        <v>4</v>
      </c>
      <c r="I99" s="2"/>
      <c r="J99" s="2"/>
    </row>
    <row r="100" spans="1:10" x14ac:dyDescent="0.25">
      <c r="A100">
        <v>3</v>
      </c>
      <c r="B100" s="16" t="str">
        <f t="shared" si="3"/>
        <v>Urb</v>
      </c>
      <c r="C100" s="2" t="s">
        <v>160</v>
      </c>
      <c r="D100" t="s">
        <v>69</v>
      </c>
      <c r="E100" s="16">
        <v>1</v>
      </c>
      <c r="F100" t="s">
        <v>70</v>
      </c>
      <c r="G100" s="16" t="s">
        <v>178</v>
      </c>
      <c r="H100">
        <v>12</v>
      </c>
      <c r="I100" t="s">
        <v>71</v>
      </c>
    </row>
    <row r="101" spans="1:10" x14ac:dyDescent="0.25">
      <c r="A101" s="2">
        <v>3</v>
      </c>
      <c r="B101" s="16" t="str">
        <f t="shared" si="3"/>
        <v>Orc</v>
      </c>
      <c r="C101" s="2" t="s">
        <v>145</v>
      </c>
      <c r="D101" s="2" t="s">
        <v>97</v>
      </c>
      <c r="E101" s="16">
        <v>1</v>
      </c>
      <c r="F101" s="2" t="s">
        <v>70</v>
      </c>
      <c r="G101" s="16" t="s">
        <v>178</v>
      </c>
      <c r="H101" s="2">
        <v>2</v>
      </c>
      <c r="I101" s="2"/>
      <c r="J101" s="2"/>
    </row>
    <row r="102" spans="1:10" x14ac:dyDescent="0.25">
      <c r="A102" s="2">
        <v>3</v>
      </c>
      <c r="B102" s="16" t="str">
        <f t="shared" si="3"/>
        <v>Str</v>
      </c>
      <c r="C102" s="2" t="s">
        <v>141</v>
      </c>
      <c r="D102" s="2" t="s">
        <v>144</v>
      </c>
      <c r="E102" s="16">
        <v>1</v>
      </c>
      <c r="F102" s="2" t="s">
        <v>70</v>
      </c>
      <c r="G102" s="16" t="s">
        <v>178</v>
      </c>
      <c r="H102" s="2">
        <v>3</v>
      </c>
      <c r="I102" s="2"/>
      <c r="J102" s="2"/>
    </row>
    <row r="103" spans="1:10" s="28" customFormat="1" x14ac:dyDescent="0.25">
      <c r="A103" s="28">
        <v>4</v>
      </c>
      <c r="B103" s="16" t="str">
        <f t="shared" si="3"/>
        <v>Urb</v>
      </c>
      <c r="C103" s="28" t="s">
        <v>159</v>
      </c>
      <c r="D103" s="28" t="s">
        <v>9</v>
      </c>
      <c r="E103" s="16">
        <v>0</v>
      </c>
      <c r="F103" s="28" t="s">
        <v>38</v>
      </c>
      <c r="G103" s="31" t="s">
        <v>183</v>
      </c>
      <c r="H103" s="28">
        <v>0</v>
      </c>
    </row>
    <row r="104" spans="1:10" s="28" customFormat="1" x14ac:dyDescent="0.25">
      <c r="A104" s="28">
        <v>4</v>
      </c>
      <c r="B104" s="16" t="str">
        <f t="shared" si="3"/>
        <v>Str</v>
      </c>
      <c r="C104" s="28" t="s">
        <v>135</v>
      </c>
      <c r="D104" s="28" t="s">
        <v>17</v>
      </c>
      <c r="E104" s="16">
        <v>0</v>
      </c>
      <c r="F104" s="28" t="s">
        <v>38</v>
      </c>
      <c r="G104" s="31" t="s">
        <v>183</v>
      </c>
      <c r="H104" s="28">
        <v>0</v>
      </c>
    </row>
    <row r="105" spans="1:10" s="28" customFormat="1" x14ac:dyDescent="0.25">
      <c r="A105" s="28">
        <v>4</v>
      </c>
      <c r="B105" s="16" t="str">
        <f t="shared" si="3"/>
        <v>Urb</v>
      </c>
      <c r="C105" s="28" t="s">
        <v>159</v>
      </c>
      <c r="D105" s="28" t="s">
        <v>10</v>
      </c>
      <c r="E105" s="16">
        <v>1</v>
      </c>
      <c r="F105" s="28" t="s">
        <v>38</v>
      </c>
      <c r="G105" s="31" t="s">
        <v>183</v>
      </c>
      <c r="H105" s="28">
        <v>0</v>
      </c>
    </row>
    <row r="106" spans="1:10" s="28" customFormat="1" x14ac:dyDescent="0.25">
      <c r="A106" s="28">
        <v>4</v>
      </c>
      <c r="B106" s="16" t="str">
        <f t="shared" si="3"/>
        <v>Orc</v>
      </c>
      <c r="C106" s="28" t="s">
        <v>137</v>
      </c>
      <c r="D106" s="28" t="s">
        <v>21</v>
      </c>
      <c r="E106" s="16">
        <v>1</v>
      </c>
      <c r="F106" s="28" t="s">
        <v>38</v>
      </c>
      <c r="G106" s="31" t="s">
        <v>183</v>
      </c>
      <c r="H106" s="28">
        <v>0</v>
      </c>
    </row>
    <row r="107" spans="1:10" s="28" customFormat="1" x14ac:dyDescent="0.25">
      <c r="A107" s="28">
        <v>4</v>
      </c>
      <c r="B107" s="16" t="str">
        <f t="shared" si="3"/>
        <v>Str</v>
      </c>
      <c r="C107" s="28" t="s">
        <v>135</v>
      </c>
      <c r="D107" s="28" t="s">
        <v>19</v>
      </c>
      <c r="E107" s="16">
        <v>1</v>
      </c>
      <c r="F107" s="28" t="s">
        <v>38</v>
      </c>
      <c r="G107" s="31" t="s">
        <v>183</v>
      </c>
      <c r="H107" s="28">
        <v>2</v>
      </c>
    </row>
    <row r="108" spans="1:10" s="28" customFormat="1" x14ac:dyDescent="0.25">
      <c r="A108" s="28">
        <v>4</v>
      </c>
      <c r="B108" s="16" t="str">
        <f t="shared" si="3"/>
        <v>Orc</v>
      </c>
      <c r="C108" s="28" t="s">
        <v>137</v>
      </c>
      <c r="D108" s="28" t="s">
        <v>22</v>
      </c>
      <c r="E108" s="16">
        <v>0</v>
      </c>
      <c r="F108" s="28" t="s">
        <v>38</v>
      </c>
      <c r="G108" s="31" t="s">
        <v>183</v>
      </c>
      <c r="H108" s="28">
        <v>0</v>
      </c>
    </row>
    <row r="109" spans="1:10" x14ac:dyDescent="0.25">
      <c r="A109" s="2">
        <v>3</v>
      </c>
      <c r="B109" s="16" t="str">
        <f t="shared" si="3"/>
        <v>Urb</v>
      </c>
      <c r="C109" s="2" t="s">
        <v>160</v>
      </c>
      <c r="D109" s="2" t="s">
        <v>69</v>
      </c>
      <c r="E109" s="16">
        <v>1</v>
      </c>
      <c r="F109" s="2" t="s">
        <v>72</v>
      </c>
      <c r="G109" s="16" t="s">
        <v>192</v>
      </c>
      <c r="H109" s="2">
        <v>2</v>
      </c>
      <c r="I109" s="2"/>
      <c r="J109" s="2"/>
    </row>
    <row r="110" spans="1:10" x14ac:dyDescent="0.25">
      <c r="A110" s="2">
        <v>4</v>
      </c>
      <c r="B110" s="16" t="str">
        <f t="shared" si="3"/>
        <v>Urb</v>
      </c>
      <c r="C110" s="2" t="s">
        <v>159</v>
      </c>
      <c r="D110" s="2" t="s">
        <v>9</v>
      </c>
      <c r="E110" s="16">
        <v>0</v>
      </c>
      <c r="F110" s="2" t="s">
        <v>42</v>
      </c>
      <c r="G110" s="16" t="s">
        <v>185</v>
      </c>
      <c r="H110" s="2">
        <v>0</v>
      </c>
      <c r="I110" s="2"/>
      <c r="J110" s="2"/>
    </row>
    <row r="111" spans="1:10" x14ac:dyDescent="0.25">
      <c r="A111" s="2">
        <v>4</v>
      </c>
      <c r="B111" s="16" t="str">
        <f t="shared" si="3"/>
        <v>Str</v>
      </c>
      <c r="C111" s="2" t="s">
        <v>135</v>
      </c>
      <c r="D111" s="2" t="s">
        <v>17</v>
      </c>
      <c r="E111" s="16">
        <v>0</v>
      </c>
      <c r="F111" s="2" t="s">
        <v>42</v>
      </c>
      <c r="G111" s="16" t="s">
        <v>185</v>
      </c>
      <c r="H111" s="2">
        <v>0</v>
      </c>
      <c r="I111" s="2"/>
      <c r="J111" s="2"/>
    </row>
    <row r="112" spans="1:10" x14ac:dyDescent="0.25">
      <c r="A112" s="2">
        <v>4</v>
      </c>
      <c r="B112" s="16" t="str">
        <f t="shared" si="3"/>
        <v>Urb</v>
      </c>
      <c r="C112" s="2" t="s">
        <v>159</v>
      </c>
      <c r="D112" s="2" t="s">
        <v>10</v>
      </c>
      <c r="E112" s="16">
        <v>1</v>
      </c>
      <c r="F112" s="2" t="s">
        <v>42</v>
      </c>
      <c r="G112" s="16" t="s">
        <v>185</v>
      </c>
      <c r="H112" s="2">
        <v>1</v>
      </c>
      <c r="I112" s="2"/>
      <c r="J112" s="2"/>
    </row>
    <row r="113" spans="1:10" x14ac:dyDescent="0.25">
      <c r="A113" s="2">
        <v>4</v>
      </c>
      <c r="B113" s="16" t="str">
        <f t="shared" si="3"/>
        <v>Orc</v>
      </c>
      <c r="C113" s="2" t="s">
        <v>137</v>
      </c>
      <c r="D113" s="2" t="s">
        <v>21</v>
      </c>
      <c r="E113" s="16">
        <v>1</v>
      </c>
      <c r="F113" s="2" t="s">
        <v>42</v>
      </c>
      <c r="G113" s="16" t="s">
        <v>185</v>
      </c>
      <c r="H113" s="2">
        <v>0</v>
      </c>
      <c r="I113" s="2"/>
      <c r="J113" s="2"/>
    </row>
    <row r="114" spans="1:10" x14ac:dyDescent="0.25">
      <c r="A114" s="2">
        <v>4</v>
      </c>
      <c r="B114" s="16" t="str">
        <f t="shared" si="3"/>
        <v>Str</v>
      </c>
      <c r="C114" s="2" t="s">
        <v>135</v>
      </c>
      <c r="D114" s="2" t="s">
        <v>19</v>
      </c>
      <c r="E114" s="16">
        <v>1</v>
      </c>
      <c r="F114" s="2" t="s">
        <v>42</v>
      </c>
      <c r="G114" s="16" t="s">
        <v>185</v>
      </c>
      <c r="H114" s="2">
        <v>0</v>
      </c>
      <c r="I114" s="2"/>
      <c r="J114" s="2"/>
    </row>
    <row r="115" spans="1:10" x14ac:dyDescent="0.25">
      <c r="A115" s="2">
        <v>4</v>
      </c>
      <c r="B115" s="16" t="str">
        <f t="shared" si="3"/>
        <v>Orc</v>
      </c>
      <c r="C115" s="2" t="s">
        <v>137</v>
      </c>
      <c r="D115" s="2" t="s">
        <v>22</v>
      </c>
      <c r="E115" s="16">
        <v>0</v>
      </c>
      <c r="F115" s="2" t="s">
        <v>42</v>
      </c>
      <c r="G115" s="16" t="s">
        <v>185</v>
      </c>
      <c r="H115" s="2">
        <v>0</v>
      </c>
      <c r="I115" s="2"/>
      <c r="J115" s="2"/>
    </row>
    <row r="116" spans="1:10" s="28" customFormat="1" x14ac:dyDescent="0.25">
      <c r="A116" s="28">
        <v>3</v>
      </c>
      <c r="B116" s="16" t="str">
        <f t="shared" si="3"/>
        <v>Urb</v>
      </c>
      <c r="C116" s="28" t="s">
        <v>160</v>
      </c>
      <c r="D116" s="28" t="s">
        <v>69</v>
      </c>
      <c r="E116" s="16">
        <v>1</v>
      </c>
      <c r="F116" s="28" t="s">
        <v>74</v>
      </c>
      <c r="G116" s="31" t="s">
        <v>184</v>
      </c>
      <c r="H116" s="28">
        <v>2</v>
      </c>
    </row>
    <row r="117" spans="1:10" s="28" customFormat="1" x14ac:dyDescent="0.25">
      <c r="A117" s="28">
        <v>3</v>
      </c>
      <c r="B117" s="16" t="str">
        <f t="shared" si="3"/>
        <v>Str</v>
      </c>
      <c r="C117" s="28" t="s">
        <v>141</v>
      </c>
      <c r="D117" s="28" t="s">
        <v>144</v>
      </c>
      <c r="E117" s="16">
        <v>1</v>
      </c>
      <c r="F117" s="28" t="s">
        <v>74</v>
      </c>
      <c r="G117" s="31" t="s">
        <v>184</v>
      </c>
      <c r="H117" s="28">
        <v>1</v>
      </c>
    </row>
    <row r="118" spans="1:10" s="15" customFormat="1" x14ac:dyDescent="0.25">
      <c r="A118" s="15">
        <v>1</v>
      </c>
      <c r="B118" s="16" t="str">
        <f t="shared" si="3"/>
        <v>Urb</v>
      </c>
      <c r="C118" s="15" t="s">
        <v>160</v>
      </c>
      <c r="D118" s="15" t="s">
        <v>68</v>
      </c>
      <c r="E118" s="16">
        <v>0</v>
      </c>
      <c r="F118" s="15" t="s">
        <v>102</v>
      </c>
      <c r="G118" s="27" t="s">
        <v>192</v>
      </c>
      <c r="H118" s="15">
        <v>1</v>
      </c>
    </row>
    <row r="119" spans="1:10" s="15" customFormat="1" x14ac:dyDescent="0.25">
      <c r="A119" s="15">
        <v>1</v>
      </c>
      <c r="B119" s="16" t="str">
        <f t="shared" si="3"/>
        <v>Orc</v>
      </c>
      <c r="C119" s="15" t="s">
        <v>145</v>
      </c>
      <c r="D119" s="15" t="s">
        <v>97</v>
      </c>
      <c r="E119" s="16">
        <v>1</v>
      </c>
      <c r="F119" s="15" t="s">
        <v>102</v>
      </c>
      <c r="G119" s="27" t="s">
        <v>192</v>
      </c>
      <c r="H119" s="15">
        <v>3</v>
      </c>
    </row>
    <row r="120" spans="1:10" s="15" customFormat="1" x14ac:dyDescent="0.25">
      <c r="A120" s="15">
        <v>1</v>
      </c>
      <c r="B120" s="16" t="str">
        <f t="shared" si="3"/>
        <v>Str</v>
      </c>
      <c r="C120" s="15" t="s">
        <v>141</v>
      </c>
      <c r="D120" s="15" t="s">
        <v>144</v>
      </c>
      <c r="E120" s="16">
        <v>1</v>
      </c>
      <c r="F120" s="15" t="s">
        <v>102</v>
      </c>
      <c r="G120" s="27" t="s">
        <v>192</v>
      </c>
      <c r="H120" s="15">
        <v>3</v>
      </c>
    </row>
    <row r="121" spans="1:10" s="15" customFormat="1" x14ac:dyDescent="0.25">
      <c r="A121" s="15">
        <v>1</v>
      </c>
      <c r="B121" s="16" t="str">
        <f t="shared" si="3"/>
        <v>Orc</v>
      </c>
      <c r="C121" s="15" t="s">
        <v>145</v>
      </c>
      <c r="D121" s="15" t="s">
        <v>147</v>
      </c>
      <c r="E121" s="16">
        <v>0</v>
      </c>
      <c r="F121" s="15" t="s">
        <v>102</v>
      </c>
      <c r="G121" s="27" t="s">
        <v>192</v>
      </c>
      <c r="H121" s="15">
        <v>1</v>
      </c>
    </row>
    <row r="122" spans="1:10" x14ac:dyDescent="0.25">
      <c r="A122">
        <v>6</v>
      </c>
      <c r="B122" s="16" t="str">
        <f t="shared" si="3"/>
        <v>Str</v>
      </c>
      <c r="C122" t="s">
        <v>135</v>
      </c>
      <c r="D122" t="s">
        <v>17</v>
      </c>
      <c r="E122" s="16">
        <v>0</v>
      </c>
      <c r="F122" t="s">
        <v>18</v>
      </c>
      <c r="G122" s="30" t="s">
        <v>175</v>
      </c>
      <c r="H122">
        <v>2</v>
      </c>
    </row>
    <row r="123" spans="1:10" x14ac:dyDescent="0.25">
      <c r="A123" s="16">
        <v>2</v>
      </c>
      <c r="B123" s="16" t="str">
        <f t="shared" si="3"/>
        <v>Str</v>
      </c>
      <c r="C123" s="16" t="s">
        <v>141</v>
      </c>
      <c r="D123" s="16" t="s">
        <v>144</v>
      </c>
      <c r="E123" s="16">
        <v>1</v>
      </c>
      <c r="F123" s="16" t="s">
        <v>113</v>
      </c>
      <c r="G123" s="30" t="s">
        <v>175</v>
      </c>
      <c r="H123" s="16">
        <v>1</v>
      </c>
      <c r="I123" s="16" t="s">
        <v>114</v>
      </c>
    </row>
    <row r="124" spans="1:10" x14ac:dyDescent="0.25">
      <c r="A124" s="2">
        <v>4</v>
      </c>
      <c r="B124" s="16" t="str">
        <f t="shared" si="3"/>
        <v>Urb</v>
      </c>
      <c r="C124" s="2" t="s">
        <v>159</v>
      </c>
      <c r="D124" s="2" t="s">
        <v>9</v>
      </c>
      <c r="E124" s="16">
        <v>0</v>
      </c>
      <c r="F124" s="2" t="s">
        <v>37</v>
      </c>
      <c r="G124" s="30" t="s">
        <v>175</v>
      </c>
      <c r="H124" s="2">
        <v>0</v>
      </c>
      <c r="I124" s="2"/>
    </row>
    <row r="125" spans="1:10" x14ac:dyDescent="0.25">
      <c r="A125" s="2">
        <v>4</v>
      </c>
      <c r="B125" s="16" t="str">
        <f t="shared" si="3"/>
        <v>Str</v>
      </c>
      <c r="C125" s="2" t="s">
        <v>135</v>
      </c>
      <c r="D125" s="2" t="s">
        <v>17</v>
      </c>
      <c r="E125" s="16">
        <v>0</v>
      </c>
      <c r="F125" s="2" t="s">
        <v>37</v>
      </c>
      <c r="G125" s="30" t="s">
        <v>175</v>
      </c>
      <c r="H125" s="2">
        <v>0</v>
      </c>
      <c r="I125" s="2"/>
    </row>
    <row r="126" spans="1:10" x14ac:dyDescent="0.25">
      <c r="A126" s="2">
        <v>4</v>
      </c>
      <c r="B126" s="16" t="str">
        <f t="shared" si="3"/>
        <v>Urb</v>
      </c>
      <c r="C126" s="2" t="s">
        <v>159</v>
      </c>
      <c r="D126" s="2" t="s">
        <v>10</v>
      </c>
      <c r="E126" s="16">
        <v>1</v>
      </c>
      <c r="F126" s="2" t="s">
        <v>37</v>
      </c>
      <c r="G126" s="30" t="s">
        <v>175</v>
      </c>
      <c r="H126" s="2">
        <v>0</v>
      </c>
      <c r="I126" s="2"/>
    </row>
    <row r="127" spans="1:10" x14ac:dyDescent="0.25">
      <c r="A127" s="5">
        <v>9</v>
      </c>
      <c r="B127" s="16" t="str">
        <f t="shared" si="3"/>
        <v>Urb</v>
      </c>
      <c r="C127" s="5" t="s">
        <v>158</v>
      </c>
      <c r="D127" s="11" t="s">
        <v>82</v>
      </c>
      <c r="E127" s="16">
        <v>1</v>
      </c>
      <c r="F127" s="6" t="s">
        <v>37</v>
      </c>
      <c r="G127" s="30" t="s">
        <v>175</v>
      </c>
      <c r="H127" s="5">
        <v>1</v>
      </c>
      <c r="I127" s="5"/>
      <c r="J127" s="5" t="s">
        <v>81</v>
      </c>
    </row>
    <row r="128" spans="1:10" x14ac:dyDescent="0.25">
      <c r="A128" s="2">
        <v>4</v>
      </c>
      <c r="B128" s="16" t="str">
        <f t="shared" si="3"/>
        <v>Orc</v>
      </c>
      <c r="C128" s="2" t="s">
        <v>137</v>
      </c>
      <c r="D128" s="2" t="s">
        <v>21</v>
      </c>
      <c r="E128" s="16">
        <v>1</v>
      </c>
      <c r="F128" s="2" t="s">
        <v>37</v>
      </c>
      <c r="G128" s="30" t="s">
        <v>175</v>
      </c>
      <c r="H128" s="2">
        <v>0</v>
      </c>
      <c r="I128" s="2"/>
    </row>
    <row r="129" spans="1:10" x14ac:dyDescent="0.25">
      <c r="A129" s="2">
        <v>4</v>
      </c>
      <c r="B129" s="16" t="str">
        <f t="shared" si="3"/>
        <v>Str</v>
      </c>
      <c r="C129" s="2" t="s">
        <v>135</v>
      </c>
      <c r="D129" s="2" t="s">
        <v>19</v>
      </c>
      <c r="E129" s="16">
        <v>1</v>
      </c>
      <c r="F129" s="2" t="s">
        <v>37</v>
      </c>
      <c r="G129" s="30" t="s">
        <v>175</v>
      </c>
      <c r="H129" s="2">
        <v>1</v>
      </c>
      <c r="I129" s="2"/>
    </row>
    <row r="130" spans="1:10" x14ac:dyDescent="0.25">
      <c r="A130" s="2">
        <v>5</v>
      </c>
      <c r="B130" s="16" t="str">
        <f t="shared" ref="B130:B161" si="4">MID(C130,1,3)</f>
        <v>Str</v>
      </c>
      <c r="C130" s="3" t="s">
        <v>135</v>
      </c>
      <c r="D130" s="2" t="s">
        <v>19</v>
      </c>
      <c r="E130" s="16">
        <v>1</v>
      </c>
      <c r="F130" s="2" t="s">
        <v>37</v>
      </c>
      <c r="G130" s="30" t="s">
        <v>175</v>
      </c>
      <c r="H130" s="2">
        <v>2</v>
      </c>
      <c r="I130" s="2"/>
    </row>
    <row r="131" spans="1:10" x14ac:dyDescent="0.25">
      <c r="A131" s="5">
        <v>9</v>
      </c>
      <c r="B131" s="16" t="str">
        <f t="shared" si="4"/>
        <v>Str</v>
      </c>
      <c r="C131" s="5" t="s">
        <v>148</v>
      </c>
      <c r="D131" s="8" t="s">
        <v>78</v>
      </c>
      <c r="E131" s="16">
        <v>1</v>
      </c>
      <c r="F131" s="5" t="s">
        <v>37</v>
      </c>
      <c r="G131" s="30" t="s">
        <v>175</v>
      </c>
      <c r="H131" s="5">
        <v>2</v>
      </c>
      <c r="I131" s="5"/>
      <c r="J131" s="5" t="s">
        <v>81</v>
      </c>
    </row>
    <row r="132" spans="1:10" x14ac:dyDescent="0.25">
      <c r="A132" s="2">
        <v>4</v>
      </c>
      <c r="B132" s="16" t="str">
        <f t="shared" si="4"/>
        <v>Orc</v>
      </c>
      <c r="C132" s="2" t="s">
        <v>137</v>
      </c>
      <c r="D132" s="2" t="s">
        <v>22</v>
      </c>
      <c r="E132" s="16">
        <v>0</v>
      </c>
      <c r="F132" s="2" t="s">
        <v>37</v>
      </c>
      <c r="G132" s="30" t="s">
        <v>175</v>
      </c>
      <c r="H132" s="2">
        <v>0</v>
      </c>
      <c r="I132" s="2"/>
      <c r="J132" s="2"/>
    </row>
    <row r="133" spans="1:10" x14ac:dyDescent="0.25">
      <c r="A133" s="5">
        <v>9</v>
      </c>
      <c r="B133" s="16" t="str">
        <f t="shared" si="4"/>
        <v>Str</v>
      </c>
      <c r="C133" s="5" t="s">
        <v>148</v>
      </c>
      <c r="D133" s="9" t="s">
        <v>169</v>
      </c>
      <c r="E133" s="16">
        <v>0</v>
      </c>
      <c r="F133" s="5" t="s">
        <v>86</v>
      </c>
      <c r="G133" s="5" t="s">
        <v>186</v>
      </c>
      <c r="H133" s="5">
        <v>1</v>
      </c>
      <c r="I133" s="5"/>
      <c r="J133" s="5" t="s">
        <v>84</v>
      </c>
    </row>
    <row r="134" spans="1:10" x14ac:dyDescent="0.25">
      <c r="A134" s="2">
        <v>5</v>
      </c>
      <c r="B134" s="16" t="str">
        <f t="shared" si="4"/>
        <v>Urb</v>
      </c>
      <c r="C134" s="2" t="s">
        <v>159</v>
      </c>
      <c r="D134" s="2" t="s">
        <v>10</v>
      </c>
      <c r="E134" s="16">
        <v>1</v>
      </c>
      <c r="F134" s="2" t="s">
        <v>90</v>
      </c>
      <c r="G134" s="5" t="s">
        <v>186</v>
      </c>
      <c r="H134" s="2">
        <v>1</v>
      </c>
      <c r="I134" s="2"/>
    </row>
    <row r="135" spans="1:10" x14ac:dyDescent="0.25">
      <c r="A135" s="2">
        <v>6</v>
      </c>
      <c r="B135" s="16" t="str">
        <f t="shared" si="4"/>
        <v>Urb</v>
      </c>
      <c r="C135" s="2" t="s">
        <v>159</v>
      </c>
      <c r="D135" s="2" t="s">
        <v>10</v>
      </c>
      <c r="E135" s="16">
        <v>1</v>
      </c>
      <c r="F135" s="2" t="s">
        <v>14</v>
      </c>
      <c r="G135" s="5" t="s">
        <v>186</v>
      </c>
      <c r="H135" s="2">
        <v>1</v>
      </c>
      <c r="I135" s="2"/>
    </row>
    <row r="136" spans="1:10" x14ac:dyDescent="0.25">
      <c r="A136" s="2">
        <v>6</v>
      </c>
      <c r="B136" s="16" t="str">
        <f t="shared" si="4"/>
        <v>Str</v>
      </c>
      <c r="C136" s="2" t="s">
        <v>135</v>
      </c>
      <c r="D136" s="2" t="s">
        <v>19</v>
      </c>
      <c r="E136" s="16">
        <v>1</v>
      </c>
      <c r="F136" s="2" t="s">
        <v>14</v>
      </c>
      <c r="G136" s="5" t="s">
        <v>186</v>
      </c>
      <c r="H136" s="2">
        <v>1</v>
      </c>
      <c r="I136" s="2"/>
    </row>
    <row r="137" spans="1:10" x14ac:dyDescent="0.25">
      <c r="A137">
        <v>7</v>
      </c>
      <c r="B137" s="16" t="str">
        <f t="shared" si="4"/>
        <v>Orc</v>
      </c>
      <c r="C137" s="2" t="s">
        <v>138</v>
      </c>
      <c r="D137" t="s">
        <v>49</v>
      </c>
      <c r="E137" s="16">
        <v>1</v>
      </c>
      <c r="F137" t="s">
        <v>53</v>
      </c>
      <c r="G137" s="32" t="s">
        <v>187</v>
      </c>
      <c r="H137">
        <v>1</v>
      </c>
    </row>
    <row r="138" spans="1:10" x14ac:dyDescent="0.25">
      <c r="A138">
        <v>1</v>
      </c>
      <c r="B138" s="16" t="str">
        <f t="shared" si="4"/>
        <v>Str</v>
      </c>
      <c r="C138" s="2" t="s">
        <v>141</v>
      </c>
      <c r="D138" t="s">
        <v>144</v>
      </c>
      <c r="E138" s="16">
        <v>1</v>
      </c>
      <c r="F138" t="s">
        <v>101</v>
      </c>
      <c r="G138" s="32" t="s">
        <v>174</v>
      </c>
      <c r="H138">
        <v>1</v>
      </c>
    </row>
    <row r="139" spans="1:10" x14ac:dyDescent="0.25">
      <c r="A139" s="2">
        <v>3</v>
      </c>
      <c r="B139" s="16" t="str">
        <f t="shared" si="4"/>
        <v>Urb</v>
      </c>
      <c r="C139" s="2" t="s">
        <v>160</v>
      </c>
      <c r="D139" s="2" t="s">
        <v>69</v>
      </c>
      <c r="E139" s="16">
        <v>1</v>
      </c>
      <c r="F139" s="2" t="s">
        <v>11</v>
      </c>
      <c r="G139" s="32" t="s">
        <v>174</v>
      </c>
      <c r="H139" s="2">
        <v>1</v>
      </c>
    </row>
    <row r="140" spans="1:10" x14ac:dyDescent="0.25">
      <c r="A140" s="2">
        <v>1</v>
      </c>
      <c r="B140" s="16" t="str">
        <f t="shared" si="4"/>
        <v>Urb</v>
      </c>
      <c r="C140" s="2" t="s">
        <v>160</v>
      </c>
      <c r="D140" s="2" t="s">
        <v>69</v>
      </c>
      <c r="E140" s="16">
        <v>1</v>
      </c>
      <c r="F140" s="2" t="s">
        <v>11</v>
      </c>
      <c r="G140" s="32" t="s">
        <v>174</v>
      </c>
      <c r="H140" s="2">
        <v>2</v>
      </c>
    </row>
    <row r="141" spans="1:10" x14ac:dyDescent="0.25">
      <c r="A141" s="2">
        <v>6</v>
      </c>
      <c r="B141" s="16" t="str">
        <f t="shared" si="4"/>
        <v>Urb</v>
      </c>
      <c r="C141" s="2" t="s">
        <v>159</v>
      </c>
      <c r="D141" s="2" t="s">
        <v>10</v>
      </c>
      <c r="E141" s="16">
        <v>1</v>
      </c>
      <c r="F141" s="2" t="s">
        <v>11</v>
      </c>
      <c r="G141" s="32" t="s">
        <v>174</v>
      </c>
      <c r="H141" s="2">
        <v>11</v>
      </c>
    </row>
    <row r="142" spans="1:10" x14ac:dyDescent="0.25">
      <c r="A142" s="2">
        <v>5</v>
      </c>
      <c r="B142" s="16" t="str">
        <f t="shared" si="4"/>
        <v>Urb</v>
      </c>
      <c r="C142" s="2" t="s">
        <v>159</v>
      </c>
      <c r="D142" s="2" t="s">
        <v>10</v>
      </c>
      <c r="E142" s="16">
        <v>1</v>
      </c>
      <c r="F142" s="2" t="s">
        <v>11</v>
      </c>
      <c r="G142" s="32" t="s">
        <v>174</v>
      </c>
      <c r="H142" s="2">
        <v>12</v>
      </c>
    </row>
    <row r="143" spans="1:10" x14ac:dyDescent="0.25">
      <c r="A143" s="6">
        <v>9</v>
      </c>
      <c r="B143" s="16" t="str">
        <f t="shared" si="4"/>
        <v>Urb</v>
      </c>
      <c r="C143" s="5" t="s">
        <v>158</v>
      </c>
      <c r="D143" s="13" t="s">
        <v>82</v>
      </c>
      <c r="E143" s="16">
        <v>1</v>
      </c>
      <c r="F143" s="6" t="s">
        <v>11</v>
      </c>
      <c r="G143" s="32" t="s">
        <v>174</v>
      </c>
      <c r="H143" s="5">
        <v>7</v>
      </c>
      <c r="I143" s="5"/>
      <c r="J143" s="5" t="s">
        <v>81</v>
      </c>
    </row>
    <row r="144" spans="1:10" x14ac:dyDescent="0.25">
      <c r="A144" s="2">
        <v>3</v>
      </c>
      <c r="B144" s="16" t="str">
        <f t="shared" si="4"/>
        <v>Orc</v>
      </c>
      <c r="C144" s="2" t="s">
        <v>145</v>
      </c>
      <c r="D144" s="2" t="s">
        <v>97</v>
      </c>
      <c r="E144" s="16">
        <v>1</v>
      </c>
      <c r="F144" s="2" t="s">
        <v>11</v>
      </c>
      <c r="G144" s="32" t="s">
        <v>174</v>
      </c>
      <c r="H144" s="2">
        <v>10</v>
      </c>
    </row>
    <row r="145" spans="1:10" x14ac:dyDescent="0.25">
      <c r="A145" s="2">
        <v>3</v>
      </c>
      <c r="B145" s="16" t="str">
        <f t="shared" si="4"/>
        <v>Orc</v>
      </c>
      <c r="C145" s="2" t="s">
        <v>145</v>
      </c>
      <c r="D145" s="2" t="s">
        <v>97</v>
      </c>
      <c r="E145" s="16">
        <v>1</v>
      </c>
      <c r="F145" s="2" t="s">
        <v>11</v>
      </c>
      <c r="G145" s="32" t="s">
        <v>174</v>
      </c>
      <c r="H145" s="2">
        <v>10</v>
      </c>
    </row>
    <row r="146" spans="1:10" x14ac:dyDescent="0.25">
      <c r="A146" s="2">
        <v>6</v>
      </c>
      <c r="B146" s="16" t="str">
        <f t="shared" si="4"/>
        <v>Orc</v>
      </c>
      <c r="C146" s="2" t="s">
        <v>137</v>
      </c>
      <c r="D146" s="2" t="s">
        <v>21</v>
      </c>
      <c r="E146" s="16">
        <v>1</v>
      </c>
      <c r="F146" s="2" t="s">
        <v>11</v>
      </c>
      <c r="G146" s="32" t="s">
        <v>174</v>
      </c>
      <c r="H146" s="2">
        <v>24</v>
      </c>
      <c r="I146" s="2"/>
      <c r="J146" s="2"/>
    </row>
    <row r="147" spans="1:10" x14ac:dyDescent="0.25">
      <c r="A147" s="6">
        <v>9</v>
      </c>
      <c r="B147" s="16" t="str">
        <f t="shared" si="4"/>
        <v>Orc</v>
      </c>
      <c r="C147" s="5" t="s">
        <v>138</v>
      </c>
      <c r="D147" s="12" t="s">
        <v>49</v>
      </c>
      <c r="E147" s="16">
        <v>1</v>
      </c>
      <c r="F147" s="6" t="s">
        <v>11</v>
      </c>
      <c r="G147" s="32" t="s">
        <v>174</v>
      </c>
      <c r="H147" s="5">
        <v>3</v>
      </c>
      <c r="I147" s="5"/>
      <c r="J147" s="5" t="s">
        <v>81</v>
      </c>
    </row>
    <row r="148" spans="1:10" x14ac:dyDescent="0.25">
      <c r="A148" s="2">
        <v>3</v>
      </c>
      <c r="B148" s="16" t="str">
        <f t="shared" si="4"/>
        <v>Str</v>
      </c>
      <c r="C148" s="2" t="s">
        <v>141</v>
      </c>
      <c r="D148" s="2" t="s">
        <v>144</v>
      </c>
      <c r="E148" s="16">
        <v>1</v>
      </c>
      <c r="F148" s="2" t="s">
        <v>11</v>
      </c>
      <c r="G148" s="32" t="s">
        <v>174</v>
      </c>
      <c r="H148" s="2">
        <v>3</v>
      </c>
    </row>
    <row r="149" spans="1:10" s="15" customFormat="1" x14ac:dyDescent="0.25">
      <c r="A149" s="2">
        <v>6</v>
      </c>
      <c r="B149" s="16" t="str">
        <f t="shared" si="4"/>
        <v>Str</v>
      </c>
      <c r="C149" s="2" t="s">
        <v>135</v>
      </c>
      <c r="D149" s="2" t="s">
        <v>19</v>
      </c>
      <c r="E149" s="16">
        <v>1</v>
      </c>
      <c r="F149" s="2" t="s">
        <v>11</v>
      </c>
      <c r="G149" s="32" t="s">
        <v>174</v>
      </c>
      <c r="H149" s="2">
        <v>19</v>
      </c>
      <c r="I149" s="2"/>
      <c r="J149" s="2"/>
    </row>
    <row r="150" spans="1:10" x14ac:dyDescent="0.25">
      <c r="A150" s="6">
        <v>9</v>
      </c>
      <c r="B150" s="16" t="str">
        <f t="shared" si="4"/>
        <v>str</v>
      </c>
      <c r="C150" s="5" t="s">
        <v>173</v>
      </c>
      <c r="D150" s="8" t="s">
        <v>78</v>
      </c>
      <c r="E150" s="16">
        <v>1</v>
      </c>
      <c r="F150" s="5" t="s">
        <v>11</v>
      </c>
      <c r="G150" s="32" t="s">
        <v>174</v>
      </c>
      <c r="H150" s="5">
        <v>11</v>
      </c>
      <c r="I150" s="5"/>
      <c r="J150" s="5" t="s">
        <v>81</v>
      </c>
    </row>
    <row r="151" spans="1:10" x14ac:dyDescent="0.25">
      <c r="A151" s="2">
        <v>5</v>
      </c>
      <c r="B151" s="16" t="str">
        <f t="shared" si="4"/>
        <v>Str</v>
      </c>
      <c r="C151" s="3" t="s">
        <v>135</v>
      </c>
      <c r="D151" s="2" t="s">
        <v>17</v>
      </c>
      <c r="E151" s="16">
        <v>0</v>
      </c>
      <c r="F151" s="2" t="s">
        <v>51</v>
      </c>
      <c r="G151" s="32" t="s">
        <v>174</v>
      </c>
      <c r="H151" s="2">
        <v>5</v>
      </c>
    </row>
    <row r="152" spans="1:10" x14ac:dyDescent="0.25">
      <c r="A152" s="2">
        <v>7</v>
      </c>
      <c r="B152" s="16" t="str">
        <f t="shared" si="4"/>
        <v>Str</v>
      </c>
      <c r="C152" s="2" t="s">
        <v>148</v>
      </c>
      <c r="D152" s="2" t="s">
        <v>169</v>
      </c>
      <c r="E152" s="16">
        <v>0</v>
      </c>
      <c r="F152" s="2" t="s">
        <v>51</v>
      </c>
      <c r="G152" s="32" t="s">
        <v>174</v>
      </c>
      <c r="H152" s="2">
        <v>1</v>
      </c>
    </row>
    <row r="153" spans="1:10" x14ac:dyDescent="0.25">
      <c r="A153" s="2">
        <v>7</v>
      </c>
      <c r="B153" s="16" t="str">
        <f t="shared" si="4"/>
        <v>Urb</v>
      </c>
      <c r="C153" s="2" t="s">
        <v>158</v>
      </c>
      <c r="D153" s="2" t="s">
        <v>82</v>
      </c>
      <c r="E153" s="16">
        <v>1</v>
      </c>
      <c r="F153" s="2" t="s">
        <v>51</v>
      </c>
      <c r="G153" s="32" t="s">
        <v>174</v>
      </c>
      <c r="H153" s="2">
        <v>1</v>
      </c>
    </row>
    <row r="154" spans="1:10" x14ac:dyDescent="0.25">
      <c r="A154" s="2">
        <v>5</v>
      </c>
      <c r="B154" s="16" t="str">
        <f t="shared" si="4"/>
        <v>Orc</v>
      </c>
      <c r="C154" s="2" t="s">
        <v>137</v>
      </c>
      <c r="D154" s="2" t="s">
        <v>21</v>
      </c>
      <c r="E154" s="16">
        <v>1</v>
      </c>
      <c r="F154" s="2" t="s">
        <v>51</v>
      </c>
      <c r="G154" s="32" t="s">
        <v>174</v>
      </c>
      <c r="H154" s="2">
        <v>18</v>
      </c>
    </row>
    <row r="155" spans="1:10" x14ac:dyDescent="0.25">
      <c r="A155" s="2">
        <v>7</v>
      </c>
      <c r="B155" s="16" t="str">
        <f t="shared" si="4"/>
        <v>Orc</v>
      </c>
      <c r="C155" s="2" t="s">
        <v>138</v>
      </c>
      <c r="D155" s="2" t="s">
        <v>49</v>
      </c>
      <c r="E155" s="16">
        <v>1</v>
      </c>
      <c r="F155" s="2" t="s">
        <v>51</v>
      </c>
      <c r="G155" s="32" t="s">
        <v>174</v>
      </c>
      <c r="H155" s="2">
        <v>3</v>
      </c>
      <c r="I155" s="2"/>
      <c r="J155" s="2"/>
    </row>
    <row r="156" spans="1:10" x14ac:dyDescent="0.25">
      <c r="A156" s="2">
        <v>5</v>
      </c>
      <c r="B156" s="16" t="str">
        <f t="shared" si="4"/>
        <v>Str</v>
      </c>
      <c r="C156" s="3" t="s">
        <v>135</v>
      </c>
      <c r="D156" s="2" t="s">
        <v>19</v>
      </c>
      <c r="E156" s="16">
        <v>1</v>
      </c>
      <c r="F156" s="2" t="s">
        <v>51</v>
      </c>
      <c r="G156" s="32" t="s">
        <v>174</v>
      </c>
      <c r="H156" s="2">
        <v>11</v>
      </c>
    </row>
    <row r="157" spans="1:10" x14ac:dyDescent="0.25">
      <c r="A157" s="2">
        <v>7</v>
      </c>
      <c r="B157" s="16" t="str">
        <f t="shared" si="4"/>
        <v>Str</v>
      </c>
      <c r="C157" s="2" t="s">
        <v>148</v>
      </c>
      <c r="D157" s="2" t="s">
        <v>78</v>
      </c>
      <c r="E157" s="16">
        <v>1</v>
      </c>
      <c r="F157" s="2" t="s">
        <v>51</v>
      </c>
      <c r="G157" s="32" t="s">
        <v>174</v>
      </c>
      <c r="H157" s="2">
        <v>30</v>
      </c>
    </row>
    <row r="158" spans="1:10" x14ac:dyDescent="0.25">
      <c r="A158" s="2">
        <v>3</v>
      </c>
      <c r="B158" s="16" t="str">
        <f t="shared" si="4"/>
        <v>Str</v>
      </c>
      <c r="C158" s="2" t="s">
        <v>141</v>
      </c>
      <c r="D158" s="2" t="s">
        <v>142</v>
      </c>
      <c r="E158" s="16">
        <v>0</v>
      </c>
      <c r="F158" s="2" t="s">
        <v>76</v>
      </c>
      <c r="G158" s="32" t="s">
        <v>188</v>
      </c>
      <c r="H158" s="2">
        <v>1</v>
      </c>
    </row>
    <row r="159" spans="1:10" x14ac:dyDescent="0.25">
      <c r="A159" s="2">
        <v>4</v>
      </c>
      <c r="B159" s="16" t="str">
        <f t="shared" si="4"/>
        <v>Urb</v>
      </c>
      <c r="C159" s="2" t="s">
        <v>159</v>
      </c>
      <c r="D159" s="2" t="s">
        <v>9</v>
      </c>
      <c r="E159" s="16">
        <v>0</v>
      </c>
      <c r="F159" s="2" t="s">
        <v>40</v>
      </c>
      <c r="G159" s="33" t="s">
        <v>189</v>
      </c>
      <c r="H159" s="2">
        <v>0</v>
      </c>
    </row>
    <row r="160" spans="1:10" x14ac:dyDescent="0.25">
      <c r="A160" s="2">
        <v>4</v>
      </c>
      <c r="B160" s="16" t="str">
        <f t="shared" si="4"/>
        <v>Str</v>
      </c>
      <c r="C160" s="2" t="s">
        <v>135</v>
      </c>
      <c r="D160" s="2" t="s">
        <v>17</v>
      </c>
      <c r="E160" s="16">
        <v>0</v>
      </c>
      <c r="F160" s="2" t="s">
        <v>40</v>
      </c>
      <c r="G160" s="33" t="s">
        <v>189</v>
      </c>
      <c r="H160" s="2">
        <v>2</v>
      </c>
      <c r="I160" s="2"/>
      <c r="J160" s="2"/>
    </row>
    <row r="161" spans="1:10" x14ac:dyDescent="0.25">
      <c r="A161" s="2">
        <v>4</v>
      </c>
      <c r="B161" s="16" t="str">
        <f t="shared" si="4"/>
        <v>Urb</v>
      </c>
      <c r="C161" s="2" t="s">
        <v>159</v>
      </c>
      <c r="D161" s="2" t="s">
        <v>10</v>
      </c>
      <c r="E161" s="16">
        <v>1</v>
      </c>
      <c r="F161" s="2" t="s">
        <v>40</v>
      </c>
      <c r="G161" s="33" t="s">
        <v>189</v>
      </c>
      <c r="H161" s="2">
        <v>0</v>
      </c>
      <c r="I161" s="2"/>
      <c r="J161" s="2"/>
    </row>
    <row r="162" spans="1:10" x14ac:dyDescent="0.25">
      <c r="A162" s="2">
        <v>4</v>
      </c>
      <c r="B162" s="16" t="str">
        <f t="shared" ref="B162:B177" si="5">MID(C162,1,3)</f>
        <v>Orc</v>
      </c>
      <c r="C162" s="2" t="s">
        <v>137</v>
      </c>
      <c r="D162" s="2" t="s">
        <v>21</v>
      </c>
      <c r="E162" s="16">
        <v>1</v>
      </c>
      <c r="F162" s="2" t="s">
        <v>40</v>
      </c>
      <c r="G162" s="33" t="s">
        <v>189</v>
      </c>
      <c r="H162" s="2">
        <v>0</v>
      </c>
      <c r="I162" s="2"/>
      <c r="J162" s="2"/>
    </row>
    <row r="163" spans="1:10" x14ac:dyDescent="0.25">
      <c r="A163" s="2">
        <v>4</v>
      </c>
      <c r="B163" s="16" t="str">
        <f t="shared" si="5"/>
        <v>Str</v>
      </c>
      <c r="C163" s="2" t="s">
        <v>135</v>
      </c>
      <c r="D163" s="2" t="s">
        <v>19</v>
      </c>
      <c r="E163" s="16">
        <v>1</v>
      </c>
      <c r="F163" s="2" t="s">
        <v>40</v>
      </c>
      <c r="G163" s="33" t="s">
        <v>189</v>
      </c>
      <c r="H163" s="2">
        <v>0</v>
      </c>
      <c r="I163" s="2"/>
      <c r="J163" s="2"/>
    </row>
    <row r="164" spans="1:10" x14ac:dyDescent="0.25">
      <c r="A164" s="2">
        <v>4</v>
      </c>
      <c r="B164" s="16" t="str">
        <f t="shared" si="5"/>
        <v>Orc</v>
      </c>
      <c r="C164" s="2" t="s">
        <v>137</v>
      </c>
      <c r="D164" s="2" t="s">
        <v>22</v>
      </c>
      <c r="E164" s="16">
        <v>0</v>
      </c>
      <c r="F164" s="2" t="s">
        <v>40</v>
      </c>
      <c r="G164" s="33" t="s">
        <v>189</v>
      </c>
      <c r="H164" s="2">
        <v>0</v>
      </c>
      <c r="I164" s="2"/>
      <c r="J164" s="2"/>
    </row>
    <row r="165" spans="1:10" s="15" customFormat="1" x14ac:dyDescent="0.25">
      <c r="A165" s="2">
        <v>4</v>
      </c>
      <c r="B165" s="16" t="str">
        <f t="shared" si="5"/>
        <v>Urb</v>
      </c>
      <c r="C165" s="2" t="s">
        <v>159</v>
      </c>
      <c r="D165" s="2" t="s">
        <v>9</v>
      </c>
      <c r="E165" s="16">
        <v>0</v>
      </c>
      <c r="F165" s="2" t="s">
        <v>39</v>
      </c>
      <c r="G165" s="33" t="s">
        <v>190</v>
      </c>
      <c r="H165" s="2">
        <v>0</v>
      </c>
      <c r="I165" s="2"/>
      <c r="J165" s="2"/>
    </row>
    <row r="166" spans="1:10" x14ac:dyDescent="0.25">
      <c r="A166" s="2">
        <v>4</v>
      </c>
      <c r="B166" s="16" t="str">
        <f t="shared" si="5"/>
        <v>Str</v>
      </c>
      <c r="C166" s="2" t="s">
        <v>135</v>
      </c>
      <c r="D166" s="2" t="s">
        <v>17</v>
      </c>
      <c r="E166" s="16">
        <v>0</v>
      </c>
      <c r="F166" s="2" t="s">
        <v>39</v>
      </c>
      <c r="G166" s="33" t="s">
        <v>190</v>
      </c>
      <c r="H166" s="2">
        <v>0</v>
      </c>
      <c r="I166" s="2"/>
      <c r="J166" s="2"/>
    </row>
    <row r="167" spans="1:10" x14ac:dyDescent="0.25">
      <c r="A167" s="2">
        <v>4</v>
      </c>
      <c r="B167" s="16" t="str">
        <f t="shared" si="5"/>
        <v>Urb</v>
      </c>
      <c r="C167" s="2" t="s">
        <v>159</v>
      </c>
      <c r="D167" s="2" t="s">
        <v>10</v>
      </c>
      <c r="E167" s="16">
        <v>1</v>
      </c>
      <c r="F167" s="2" t="s">
        <v>39</v>
      </c>
      <c r="G167" s="33" t="s">
        <v>190</v>
      </c>
      <c r="H167" s="2">
        <v>0</v>
      </c>
      <c r="I167" s="2"/>
    </row>
    <row r="168" spans="1:10" x14ac:dyDescent="0.25">
      <c r="A168" s="2">
        <v>4</v>
      </c>
      <c r="B168" s="16" t="str">
        <f t="shared" si="5"/>
        <v>Orc</v>
      </c>
      <c r="C168" s="2" t="s">
        <v>137</v>
      </c>
      <c r="D168" s="2" t="s">
        <v>21</v>
      </c>
      <c r="E168" s="16">
        <v>1</v>
      </c>
      <c r="F168" s="2" t="s">
        <v>39</v>
      </c>
      <c r="G168" s="33" t="s">
        <v>190</v>
      </c>
      <c r="H168" s="2">
        <v>0</v>
      </c>
      <c r="I168" s="2"/>
      <c r="J168" s="2"/>
    </row>
    <row r="169" spans="1:10" x14ac:dyDescent="0.25">
      <c r="A169" s="2">
        <v>4</v>
      </c>
      <c r="B169" s="16" t="str">
        <f t="shared" si="5"/>
        <v>Str</v>
      </c>
      <c r="C169" s="2" t="s">
        <v>135</v>
      </c>
      <c r="D169" s="2" t="s">
        <v>19</v>
      </c>
      <c r="E169" s="16">
        <v>1</v>
      </c>
      <c r="F169" s="2" t="s">
        <v>39</v>
      </c>
      <c r="G169" s="33" t="s">
        <v>190</v>
      </c>
      <c r="H169" s="2">
        <v>3</v>
      </c>
      <c r="I169" s="2"/>
      <c r="J169" s="2"/>
    </row>
    <row r="170" spans="1:10" x14ac:dyDescent="0.25">
      <c r="A170" s="2">
        <v>4</v>
      </c>
      <c r="B170" s="16" t="str">
        <f t="shared" si="5"/>
        <v>Orc</v>
      </c>
      <c r="C170" s="2" t="s">
        <v>137</v>
      </c>
      <c r="D170" s="2" t="s">
        <v>22</v>
      </c>
      <c r="E170" s="16">
        <v>0</v>
      </c>
      <c r="F170" s="2" t="s">
        <v>39</v>
      </c>
      <c r="G170" s="33" t="s">
        <v>190</v>
      </c>
      <c r="H170" s="2">
        <v>0</v>
      </c>
      <c r="I170" s="2"/>
      <c r="J170" s="2"/>
    </row>
    <row r="171" spans="1:10" x14ac:dyDescent="0.25">
      <c r="A171" s="2">
        <v>5</v>
      </c>
      <c r="B171" s="16" t="str">
        <f t="shared" si="5"/>
        <v>Urb</v>
      </c>
      <c r="C171" s="2" t="s">
        <v>159</v>
      </c>
      <c r="D171" s="2" t="s">
        <v>10</v>
      </c>
      <c r="E171" s="16">
        <v>1</v>
      </c>
      <c r="F171" s="2" t="s">
        <v>88</v>
      </c>
      <c r="G171" s="33" t="s">
        <v>191</v>
      </c>
      <c r="H171" s="2">
        <v>1</v>
      </c>
      <c r="I171" s="2"/>
      <c r="J171" s="2"/>
    </row>
    <row r="172" spans="1:10" x14ac:dyDescent="0.25">
      <c r="A172" s="16">
        <v>2</v>
      </c>
      <c r="B172" s="16" t="str">
        <f t="shared" si="5"/>
        <v>Urb</v>
      </c>
      <c r="C172" s="16" t="s">
        <v>160</v>
      </c>
      <c r="D172" s="16" t="s">
        <v>69</v>
      </c>
      <c r="E172" s="16">
        <v>1</v>
      </c>
      <c r="F172" s="16" t="s">
        <v>117</v>
      </c>
      <c r="G172" s="16" t="s">
        <v>192</v>
      </c>
      <c r="H172" s="16">
        <v>2</v>
      </c>
      <c r="I172" s="16"/>
      <c r="J172" s="2"/>
    </row>
    <row r="173" spans="1:10" x14ac:dyDescent="0.25">
      <c r="A173" s="16">
        <v>2</v>
      </c>
      <c r="B173" s="16" t="str">
        <f t="shared" si="5"/>
        <v>Str</v>
      </c>
      <c r="C173" s="16" t="s">
        <v>141</v>
      </c>
      <c r="D173" s="16" t="s">
        <v>144</v>
      </c>
      <c r="E173" s="16">
        <v>1</v>
      </c>
      <c r="F173" s="16" t="s">
        <v>117</v>
      </c>
      <c r="G173" s="16" t="s">
        <v>192</v>
      </c>
      <c r="H173" s="16">
        <v>2</v>
      </c>
      <c r="I173" s="16"/>
      <c r="J173" s="2"/>
    </row>
    <row r="174" spans="1:10" x14ac:dyDescent="0.25">
      <c r="A174" s="2">
        <v>6</v>
      </c>
      <c r="B174" s="16" t="str">
        <f t="shared" si="5"/>
        <v>Urb</v>
      </c>
      <c r="C174" s="2" t="s">
        <v>159</v>
      </c>
      <c r="D174" s="2" t="s">
        <v>9</v>
      </c>
      <c r="E174" s="16">
        <v>0</v>
      </c>
      <c r="F174" s="2"/>
      <c r="H174" s="2"/>
      <c r="I174" s="2" t="s">
        <v>12</v>
      </c>
      <c r="J174" s="2"/>
    </row>
    <row r="175" spans="1:10" x14ac:dyDescent="0.25">
      <c r="A175" s="2">
        <v>5</v>
      </c>
      <c r="B175" s="16" t="str">
        <f t="shared" si="5"/>
        <v>Urb</v>
      </c>
      <c r="C175" s="2" t="s">
        <v>159</v>
      </c>
      <c r="D175" s="2" t="s">
        <v>9</v>
      </c>
      <c r="E175" s="16">
        <v>0</v>
      </c>
      <c r="F175" s="2"/>
      <c r="H175" s="2">
        <v>0</v>
      </c>
      <c r="I175" s="2"/>
      <c r="J175" s="2"/>
    </row>
    <row r="176" spans="1:10" x14ac:dyDescent="0.25">
      <c r="A176" s="2">
        <v>6</v>
      </c>
      <c r="B176" s="16" t="str">
        <f t="shared" si="5"/>
        <v>Orc</v>
      </c>
      <c r="C176" s="2" t="s">
        <v>137</v>
      </c>
      <c r="D176" s="2" t="s">
        <v>22</v>
      </c>
      <c r="E176" s="16">
        <v>0</v>
      </c>
      <c r="F176" s="2"/>
      <c r="H176" s="2">
        <v>0</v>
      </c>
      <c r="I176" s="2" t="s">
        <v>12</v>
      </c>
      <c r="J176" s="2"/>
    </row>
    <row r="177" spans="1:8" x14ac:dyDescent="0.25">
      <c r="A177">
        <v>10</v>
      </c>
      <c r="B177" s="16" t="str">
        <f t="shared" si="5"/>
        <v>Orc</v>
      </c>
      <c r="C177" t="s">
        <v>138</v>
      </c>
      <c r="D177" t="s">
        <v>139</v>
      </c>
      <c r="E177" s="16">
        <v>0</v>
      </c>
      <c r="H177">
        <v>0</v>
      </c>
    </row>
  </sheetData>
  <sortState ref="A2:J177">
    <sortCondition ref="F1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AA87-C730-4797-829B-9AA112B7EB92}">
  <dimension ref="A1:K13"/>
  <sheetViews>
    <sheetView workbookViewId="0">
      <selection activeCell="H8" sqref="H8"/>
    </sheetView>
  </sheetViews>
  <sheetFormatPr defaultRowHeight="15" x14ac:dyDescent="0.25"/>
  <cols>
    <col min="5" max="6" width="9.140625" style="35"/>
  </cols>
  <sheetData>
    <row r="1" spans="1:11" x14ac:dyDescent="0.25">
      <c r="A1" t="s">
        <v>171</v>
      </c>
      <c r="B1" t="s">
        <v>170</v>
      </c>
      <c r="C1" t="s">
        <v>2</v>
      </c>
      <c r="D1" t="s">
        <v>5</v>
      </c>
      <c r="E1" s="35" t="s">
        <v>195</v>
      </c>
      <c r="F1" s="35" t="s">
        <v>202</v>
      </c>
      <c r="G1" t="s">
        <v>215</v>
      </c>
      <c r="H1" t="s">
        <v>216</v>
      </c>
      <c r="I1" t="s">
        <v>217</v>
      </c>
      <c r="J1" t="s">
        <v>218</v>
      </c>
      <c r="K1" t="s">
        <v>192</v>
      </c>
    </row>
    <row r="2" spans="1:11" x14ac:dyDescent="0.25">
      <c r="A2">
        <v>0</v>
      </c>
      <c r="B2" t="s">
        <v>199</v>
      </c>
      <c r="C2" t="s">
        <v>145</v>
      </c>
      <c r="D2" t="s">
        <v>147</v>
      </c>
      <c r="E2" s="35">
        <v>23</v>
      </c>
      <c r="F2" s="35">
        <f>COUNTIF(G2:J2,"&gt;0")</f>
        <v>1</v>
      </c>
      <c r="G2">
        <v>0</v>
      </c>
      <c r="H2">
        <v>0</v>
      </c>
      <c r="I2">
        <v>22</v>
      </c>
      <c r="J2">
        <v>0</v>
      </c>
      <c r="K2">
        <v>1</v>
      </c>
    </row>
    <row r="3" spans="1:11" x14ac:dyDescent="0.25">
      <c r="A3">
        <v>0</v>
      </c>
      <c r="B3" t="s">
        <v>199</v>
      </c>
      <c r="C3" t="s">
        <v>137</v>
      </c>
      <c r="D3" t="s">
        <v>22</v>
      </c>
      <c r="E3" s="35">
        <v>11</v>
      </c>
      <c r="F3" s="35">
        <f t="shared" ref="F3:F13" si="0">COUNTIF(G3:J3,"&gt;0")</f>
        <v>1</v>
      </c>
      <c r="G3">
        <v>0</v>
      </c>
      <c r="H3">
        <v>0</v>
      </c>
      <c r="I3">
        <v>11</v>
      </c>
      <c r="J3">
        <v>0</v>
      </c>
      <c r="K3">
        <v>0</v>
      </c>
    </row>
    <row r="4" spans="1:11" x14ac:dyDescent="0.25">
      <c r="A4">
        <v>0</v>
      </c>
      <c r="B4" t="s">
        <v>199</v>
      </c>
      <c r="C4" t="s">
        <v>138</v>
      </c>
      <c r="D4" t="s">
        <v>139</v>
      </c>
      <c r="E4" s="35">
        <v>7</v>
      </c>
      <c r="F4" s="35">
        <f t="shared" si="0"/>
        <v>1</v>
      </c>
      <c r="G4">
        <v>0</v>
      </c>
      <c r="H4">
        <v>0</v>
      </c>
      <c r="I4">
        <v>7</v>
      </c>
      <c r="J4">
        <v>0</v>
      </c>
      <c r="K4">
        <v>0</v>
      </c>
    </row>
    <row r="5" spans="1:11" x14ac:dyDescent="0.25">
      <c r="A5">
        <v>0</v>
      </c>
      <c r="B5" t="s">
        <v>201</v>
      </c>
      <c r="C5" t="s">
        <v>160</v>
      </c>
      <c r="D5" t="s">
        <v>68</v>
      </c>
      <c r="E5" s="35">
        <v>2</v>
      </c>
      <c r="F5" s="35">
        <f t="shared" si="0"/>
        <v>0</v>
      </c>
      <c r="G5">
        <v>0</v>
      </c>
      <c r="H5">
        <v>0</v>
      </c>
      <c r="I5">
        <v>0</v>
      </c>
      <c r="J5">
        <v>0</v>
      </c>
      <c r="K5">
        <v>2</v>
      </c>
    </row>
    <row r="6" spans="1:11" x14ac:dyDescent="0.25">
      <c r="A6">
        <v>0</v>
      </c>
      <c r="B6" t="s">
        <v>201</v>
      </c>
      <c r="C6" t="s">
        <v>159</v>
      </c>
      <c r="D6" t="s">
        <v>9</v>
      </c>
      <c r="E6" s="35">
        <v>4</v>
      </c>
      <c r="F6" s="35">
        <f t="shared" si="0"/>
        <v>1</v>
      </c>
      <c r="G6">
        <v>0</v>
      </c>
      <c r="H6">
        <v>0</v>
      </c>
      <c r="I6">
        <v>4</v>
      </c>
      <c r="J6">
        <v>0</v>
      </c>
      <c r="K6">
        <v>0</v>
      </c>
    </row>
    <row r="7" spans="1:11" x14ac:dyDescent="0.25">
      <c r="A7">
        <v>0</v>
      </c>
      <c r="B7" t="s">
        <v>201</v>
      </c>
      <c r="C7" t="s">
        <v>158</v>
      </c>
      <c r="D7" t="s">
        <v>85</v>
      </c>
      <c r="E7" s="35">
        <v>2</v>
      </c>
      <c r="F7" s="35">
        <f t="shared" si="0"/>
        <v>2</v>
      </c>
      <c r="G7">
        <v>0</v>
      </c>
      <c r="H7">
        <v>0</v>
      </c>
      <c r="I7">
        <v>1</v>
      </c>
      <c r="J7">
        <v>1</v>
      </c>
      <c r="K7">
        <v>0</v>
      </c>
    </row>
    <row r="8" spans="1:11" x14ac:dyDescent="0.25">
      <c r="A8">
        <v>1</v>
      </c>
      <c r="B8" t="s">
        <v>199</v>
      </c>
      <c r="C8" t="s">
        <v>145</v>
      </c>
      <c r="D8" t="s">
        <v>97</v>
      </c>
      <c r="E8" s="35">
        <v>35</v>
      </c>
      <c r="F8" s="35">
        <f t="shared" si="0"/>
        <v>2</v>
      </c>
      <c r="G8">
        <v>1</v>
      </c>
      <c r="H8">
        <v>0</v>
      </c>
      <c r="I8">
        <v>31</v>
      </c>
      <c r="J8">
        <v>0</v>
      </c>
      <c r="K8">
        <v>3</v>
      </c>
    </row>
    <row r="9" spans="1:11" x14ac:dyDescent="0.25">
      <c r="A9">
        <v>1</v>
      </c>
      <c r="B9" t="s">
        <v>199</v>
      </c>
      <c r="C9" t="s">
        <v>137</v>
      </c>
      <c r="D9" t="s">
        <v>21</v>
      </c>
      <c r="E9" s="35">
        <v>18</v>
      </c>
      <c r="F9" s="35">
        <f t="shared" si="0"/>
        <v>3</v>
      </c>
      <c r="G9">
        <v>0</v>
      </c>
      <c r="H9">
        <v>4</v>
      </c>
      <c r="I9">
        <v>13</v>
      </c>
      <c r="J9">
        <v>1</v>
      </c>
      <c r="K9">
        <v>0</v>
      </c>
    </row>
    <row r="10" spans="1:11" x14ac:dyDescent="0.25">
      <c r="A10">
        <v>1</v>
      </c>
      <c r="B10" t="s">
        <v>199</v>
      </c>
      <c r="C10" t="s">
        <v>138</v>
      </c>
      <c r="D10" t="s">
        <v>49</v>
      </c>
      <c r="E10" s="35">
        <v>12</v>
      </c>
      <c r="F10" s="35">
        <f t="shared" si="0"/>
        <v>1</v>
      </c>
      <c r="G10">
        <v>0</v>
      </c>
      <c r="H10">
        <v>0</v>
      </c>
      <c r="I10">
        <v>12</v>
      </c>
      <c r="J10">
        <v>0</v>
      </c>
      <c r="K10">
        <v>0</v>
      </c>
    </row>
    <row r="11" spans="1:11" x14ac:dyDescent="0.25">
      <c r="A11">
        <v>1</v>
      </c>
      <c r="B11" t="s">
        <v>201</v>
      </c>
      <c r="C11" t="s">
        <v>160</v>
      </c>
      <c r="D11" t="s">
        <v>69</v>
      </c>
      <c r="E11" s="35">
        <v>27</v>
      </c>
      <c r="F11" s="35">
        <f t="shared" si="0"/>
        <v>2</v>
      </c>
      <c r="G11">
        <v>0</v>
      </c>
      <c r="H11">
        <v>0</v>
      </c>
      <c r="I11">
        <v>24</v>
      </c>
      <c r="J11">
        <v>1</v>
      </c>
      <c r="K11">
        <v>2</v>
      </c>
    </row>
    <row r="12" spans="1:11" x14ac:dyDescent="0.25">
      <c r="A12">
        <v>1</v>
      </c>
      <c r="B12" t="s">
        <v>201</v>
      </c>
      <c r="C12" t="s">
        <v>159</v>
      </c>
      <c r="D12" t="s">
        <v>10</v>
      </c>
      <c r="E12" s="35">
        <v>17</v>
      </c>
      <c r="F12" s="35">
        <f t="shared" si="0"/>
        <v>3</v>
      </c>
      <c r="G12">
        <v>0</v>
      </c>
      <c r="H12">
        <v>2</v>
      </c>
      <c r="I12">
        <v>14</v>
      </c>
      <c r="J12">
        <v>1</v>
      </c>
      <c r="K12">
        <v>0</v>
      </c>
    </row>
    <row r="13" spans="1:11" x14ac:dyDescent="0.25">
      <c r="A13">
        <v>1</v>
      </c>
      <c r="B13" t="s">
        <v>201</v>
      </c>
      <c r="C13" t="s">
        <v>158</v>
      </c>
      <c r="D13" t="s">
        <v>82</v>
      </c>
      <c r="E13" s="35">
        <v>19</v>
      </c>
      <c r="F13" s="35">
        <f t="shared" si="0"/>
        <v>1</v>
      </c>
      <c r="G13">
        <v>0</v>
      </c>
      <c r="H13">
        <v>0</v>
      </c>
      <c r="I13">
        <v>19</v>
      </c>
      <c r="J13">
        <v>0</v>
      </c>
      <c r="K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F5EB-875C-4EEC-BEF0-481F0BF2FB47}">
  <dimension ref="A3:K17"/>
  <sheetViews>
    <sheetView workbookViewId="0">
      <selection activeCell="K16" sqref="A4:K1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20.140625" customWidth="1"/>
    <col min="4" max="4" width="15.140625" bestFit="1" customWidth="1"/>
    <col min="5" max="10" width="10" bestFit="1" customWidth="1"/>
    <col min="11" max="11" width="11.28515625" bestFit="1" customWidth="1"/>
  </cols>
  <sheetData>
    <row r="3" spans="1:11" x14ac:dyDescent="0.25">
      <c r="A3" s="18" t="s">
        <v>213</v>
      </c>
      <c r="E3" s="18" t="s">
        <v>3</v>
      </c>
    </row>
    <row r="4" spans="1:11" x14ac:dyDescent="0.25">
      <c r="A4" s="18" t="s">
        <v>171</v>
      </c>
      <c r="B4" s="18" t="s">
        <v>170</v>
      </c>
      <c r="C4" s="18" t="s">
        <v>2</v>
      </c>
      <c r="D4" s="18" t="s">
        <v>5</v>
      </c>
      <c r="E4" s="35" t="s">
        <v>215</v>
      </c>
      <c r="F4" s="35" t="s">
        <v>216</v>
      </c>
      <c r="G4" s="35" t="s">
        <v>217</v>
      </c>
      <c r="H4" s="35" t="s">
        <v>192</v>
      </c>
      <c r="I4" s="35" t="s">
        <v>218</v>
      </c>
      <c r="J4" s="35" t="s">
        <v>214</v>
      </c>
      <c r="K4" s="35" t="s">
        <v>133</v>
      </c>
    </row>
    <row r="5" spans="1:11" x14ac:dyDescent="0.25">
      <c r="A5" s="35">
        <v>0</v>
      </c>
      <c r="B5" s="35" t="s">
        <v>199</v>
      </c>
      <c r="C5" s="35" t="s">
        <v>145</v>
      </c>
      <c r="D5" s="35" t="s">
        <v>147</v>
      </c>
      <c r="E5" s="19"/>
      <c r="F5" s="19"/>
      <c r="G5" s="19">
        <v>22</v>
      </c>
      <c r="H5" s="19">
        <v>1</v>
      </c>
      <c r="I5" s="19"/>
      <c r="J5" s="19"/>
      <c r="K5" s="19">
        <v>23</v>
      </c>
    </row>
    <row r="6" spans="1:11" x14ac:dyDescent="0.25">
      <c r="A6" s="35">
        <v>0</v>
      </c>
      <c r="B6" s="35" t="s">
        <v>199</v>
      </c>
      <c r="C6" s="35" t="s">
        <v>137</v>
      </c>
      <c r="D6" s="35" t="s">
        <v>22</v>
      </c>
      <c r="E6" s="19"/>
      <c r="F6" s="19"/>
      <c r="G6" s="19">
        <v>11</v>
      </c>
      <c r="H6" s="19"/>
      <c r="I6" s="19">
        <v>0</v>
      </c>
      <c r="J6" s="19"/>
      <c r="K6" s="19">
        <v>11</v>
      </c>
    </row>
    <row r="7" spans="1:11" x14ac:dyDescent="0.25">
      <c r="A7" s="35">
        <v>0</v>
      </c>
      <c r="B7" s="35" t="s">
        <v>199</v>
      </c>
      <c r="C7" s="35" t="s">
        <v>138</v>
      </c>
      <c r="D7" s="35" t="s">
        <v>139</v>
      </c>
      <c r="E7" s="19"/>
      <c r="F7" s="19"/>
      <c r="G7" s="19">
        <v>7</v>
      </c>
      <c r="H7" s="19"/>
      <c r="I7" s="19"/>
      <c r="J7" s="19"/>
      <c r="K7" s="19">
        <v>7</v>
      </c>
    </row>
    <row r="8" spans="1:11" x14ac:dyDescent="0.25">
      <c r="A8" s="35">
        <v>0</v>
      </c>
      <c r="B8" s="35" t="s">
        <v>201</v>
      </c>
      <c r="C8" s="35" t="s">
        <v>160</v>
      </c>
      <c r="D8" s="35" t="s">
        <v>68</v>
      </c>
      <c r="E8" s="19"/>
      <c r="F8" s="19"/>
      <c r="G8" s="19"/>
      <c r="H8" s="19">
        <v>2</v>
      </c>
      <c r="I8" s="19"/>
      <c r="J8" s="19">
        <v>0</v>
      </c>
      <c r="K8" s="19">
        <v>2</v>
      </c>
    </row>
    <row r="9" spans="1:11" x14ac:dyDescent="0.25">
      <c r="A9" s="35">
        <v>0</v>
      </c>
      <c r="B9" s="35" t="s">
        <v>201</v>
      </c>
      <c r="C9" s="35" t="s">
        <v>159</v>
      </c>
      <c r="D9" s="35" t="s">
        <v>9</v>
      </c>
      <c r="E9" s="19"/>
      <c r="F9" s="19"/>
      <c r="G9" s="19">
        <v>4</v>
      </c>
      <c r="H9" s="19"/>
      <c r="I9" s="19">
        <v>0</v>
      </c>
      <c r="J9" s="19"/>
      <c r="K9" s="19">
        <v>4</v>
      </c>
    </row>
    <row r="10" spans="1:11" x14ac:dyDescent="0.25">
      <c r="A10" s="35">
        <v>0</v>
      </c>
      <c r="B10" s="35" t="s">
        <v>201</v>
      </c>
      <c r="C10" s="35" t="s">
        <v>158</v>
      </c>
      <c r="D10" s="35" t="s">
        <v>85</v>
      </c>
      <c r="E10" s="19"/>
      <c r="F10" s="19"/>
      <c r="G10" s="19">
        <v>1</v>
      </c>
      <c r="H10" s="19"/>
      <c r="I10" s="19">
        <v>1</v>
      </c>
      <c r="J10" s="19">
        <v>0</v>
      </c>
      <c r="K10" s="19">
        <v>2</v>
      </c>
    </row>
    <row r="11" spans="1:11" x14ac:dyDescent="0.25">
      <c r="A11" s="35">
        <v>1</v>
      </c>
      <c r="B11" s="35" t="s">
        <v>199</v>
      </c>
      <c r="C11" s="35" t="s">
        <v>145</v>
      </c>
      <c r="D11" s="35" t="s">
        <v>97</v>
      </c>
      <c r="E11" s="19">
        <v>1</v>
      </c>
      <c r="F11" s="19"/>
      <c r="G11" s="19">
        <v>31</v>
      </c>
      <c r="H11" s="19">
        <v>3</v>
      </c>
      <c r="I11" s="19"/>
      <c r="J11" s="19"/>
      <c r="K11" s="19">
        <v>35</v>
      </c>
    </row>
    <row r="12" spans="1:11" x14ac:dyDescent="0.25">
      <c r="A12" s="35">
        <v>1</v>
      </c>
      <c r="B12" s="35" t="s">
        <v>199</v>
      </c>
      <c r="C12" s="35" t="s">
        <v>137</v>
      </c>
      <c r="D12" s="35" t="s">
        <v>21</v>
      </c>
      <c r="E12" s="19"/>
      <c r="F12" s="19">
        <v>4</v>
      </c>
      <c r="G12" s="19">
        <v>13</v>
      </c>
      <c r="H12" s="19"/>
      <c r="I12" s="19">
        <v>1</v>
      </c>
      <c r="J12" s="19">
        <v>0</v>
      </c>
      <c r="K12" s="19">
        <v>18</v>
      </c>
    </row>
    <row r="13" spans="1:11" x14ac:dyDescent="0.25">
      <c r="A13" s="35">
        <v>1</v>
      </c>
      <c r="B13" s="35" t="s">
        <v>199</v>
      </c>
      <c r="C13" s="35" t="s">
        <v>138</v>
      </c>
      <c r="D13" s="35" t="s">
        <v>49</v>
      </c>
      <c r="E13" s="19"/>
      <c r="F13" s="19"/>
      <c r="G13" s="19">
        <v>12</v>
      </c>
      <c r="H13" s="19"/>
      <c r="I13" s="19"/>
      <c r="J13" s="19"/>
      <c r="K13" s="19">
        <v>12</v>
      </c>
    </row>
    <row r="14" spans="1:11" x14ac:dyDescent="0.25">
      <c r="A14" s="35">
        <v>1</v>
      </c>
      <c r="B14" s="35" t="s">
        <v>201</v>
      </c>
      <c r="C14" s="35" t="s">
        <v>160</v>
      </c>
      <c r="D14" s="35" t="s">
        <v>69</v>
      </c>
      <c r="E14" s="19"/>
      <c r="F14" s="19"/>
      <c r="G14" s="19">
        <v>24</v>
      </c>
      <c r="H14" s="19">
        <v>2</v>
      </c>
      <c r="I14" s="19">
        <v>1</v>
      </c>
      <c r="J14" s="19"/>
      <c r="K14" s="19">
        <v>27</v>
      </c>
    </row>
    <row r="15" spans="1:11" x14ac:dyDescent="0.25">
      <c r="A15" s="35">
        <v>1</v>
      </c>
      <c r="B15" s="35" t="s">
        <v>201</v>
      </c>
      <c r="C15" s="35" t="s">
        <v>159</v>
      </c>
      <c r="D15" s="35" t="s">
        <v>10</v>
      </c>
      <c r="E15" s="19"/>
      <c r="F15" s="19">
        <v>2</v>
      </c>
      <c r="G15" s="19">
        <v>14</v>
      </c>
      <c r="H15" s="19"/>
      <c r="I15" s="19">
        <v>1</v>
      </c>
      <c r="J15" s="19">
        <v>0</v>
      </c>
      <c r="K15" s="19">
        <v>17</v>
      </c>
    </row>
    <row r="16" spans="1:11" x14ac:dyDescent="0.25">
      <c r="A16" s="35">
        <v>1</v>
      </c>
      <c r="B16" s="35" t="s">
        <v>201</v>
      </c>
      <c r="C16" s="35" t="s">
        <v>158</v>
      </c>
      <c r="D16" s="35" t="s">
        <v>82</v>
      </c>
      <c r="E16" s="19"/>
      <c r="F16" s="19"/>
      <c r="G16" s="19">
        <v>19</v>
      </c>
      <c r="H16" s="19"/>
      <c r="I16" s="19"/>
      <c r="J16" s="19"/>
      <c r="K16" s="19">
        <v>19</v>
      </c>
    </row>
    <row r="17" spans="1:11" x14ac:dyDescent="0.25">
      <c r="A17" s="35" t="s">
        <v>133</v>
      </c>
      <c r="E17" s="19">
        <v>1</v>
      </c>
      <c r="F17" s="19">
        <v>6</v>
      </c>
      <c r="G17" s="19">
        <v>158</v>
      </c>
      <c r="H17" s="19">
        <v>8</v>
      </c>
      <c r="I17" s="19">
        <v>4</v>
      </c>
      <c r="J17" s="19">
        <v>0</v>
      </c>
      <c r="K17" s="19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zoomScaleNormal="100" workbookViewId="0">
      <selection activeCell="C19" sqref="C19"/>
    </sheetView>
  </sheetViews>
  <sheetFormatPr defaultColWidth="11.42578125" defaultRowHeight="15" x14ac:dyDescent="0.25"/>
  <cols>
    <col min="2" max="2" width="11.42578125" style="35"/>
    <col min="3" max="3" width="20.28515625" customWidth="1"/>
    <col min="5" max="5" width="11.42578125" style="35"/>
    <col min="6" max="6" width="16.7109375" customWidth="1"/>
    <col min="7" max="7" width="16.7109375" style="35" customWidth="1"/>
  </cols>
  <sheetData>
    <row r="1" spans="1:10" x14ac:dyDescent="0.25">
      <c r="A1" s="1" t="s">
        <v>0</v>
      </c>
      <c r="B1" s="1" t="s">
        <v>170</v>
      </c>
      <c r="C1" s="1" t="s">
        <v>2</v>
      </c>
      <c r="D1" s="1" t="s">
        <v>5</v>
      </c>
      <c r="E1" s="1" t="s">
        <v>171</v>
      </c>
      <c r="F1" s="1" t="s">
        <v>212</v>
      </c>
      <c r="G1" s="1" t="s">
        <v>3</v>
      </c>
      <c r="H1" s="1" t="s">
        <v>7</v>
      </c>
      <c r="I1" s="1" t="s">
        <v>1</v>
      </c>
    </row>
    <row r="2" spans="1:10" x14ac:dyDescent="0.25">
      <c r="A2" s="35">
        <v>1</v>
      </c>
      <c r="B2" s="6" t="str">
        <f>MID(C2,1,3)</f>
        <v>Urb</v>
      </c>
      <c r="C2" s="3" t="s">
        <v>160</v>
      </c>
      <c r="D2" s="35" t="s">
        <v>68</v>
      </c>
      <c r="E2" s="35">
        <v>0</v>
      </c>
      <c r="F2" s="35" t="s">
        <v>106</v>
      </c>
      <c r="G2" s="35" t="s">
        <v>192</v>
      </c>
      <c r="H2" s="35">
        <v>2</v>
      </c>
      <c r="I2" s="35"/>
      <c r="J2" s="35"/>
    </row>
    <row r="3" spans="1:10" x14ac:dyDescent="0.25">
      <c r="A3" s="35">
        <v>1</v>
      </c>
      <c r="B3" s="6" t="str">
        <f>MID(C3,1,3)</f>
        <v>Urb</v>
      </c>
      <c r="C3" s="3" t="s">
        <v>160</v>
      </c>
      <c r="D3" s="35" t="s">
        <v>69</v>
      </c>
      <c r="E3" s="35">
        <v>1</v>
      </c>
      <c r="F3" s="35" t="s">
        <v>23</v>
      </c>
      <c r="G3" s="35" t="s">
        <v>217</v>
      </c>
      <c r="H3" s="35">
        <v>6</v>
      </c>
      <c r="I3" s="35"/>
      <c r="J3" s="35"/>
    </row>
    <row r="4" spans="1:10" x14ac:dyDescent="0.25">
      <c r="A4">
        <v>1</v>
      </c>
      <c r="B4" s="6" t="str">
        <f>MID(C4,1,3)</f>
        <v>Urb</v>
      </c>
      <c r="C4" s="3" t="s">
        <v>160</v>
      </c>
      <c r="D4" t="s">
        <v>69</v>
      </c>
      <c r="E4" s="35">
        <v>1</v>
      </c>
      <c r="F4" t="s">
        <v>106</v>
      </c>
      <c r="G4" s="35" t="s">
        <v>192</v>
      </c>
      <c r="H4">
        <v>2</v>
      </c>
    </row>
    <row r="5" spans="1:10" x14ac:dyDescent="0.25">
      <c r="A5">
        <v>1</v>
      </c>
      <c r="B5" s="6" t="str">
        <f>MID(C5,1,3)</f>
        <v>Orc</v>
      </c>
      <c r="C5" s="35" t="s">
        <v>145</v>
      </c>
      <c r="D5" t="s">
        <v>97</v>
      </c>
      <c r="E5" s="35">
        <v>1</v>
      </c>
      <c r="F5" t="s">
        <v>23</v>
      </c>
      <c r="G5" s="35" t="s">
        <v>217</v>
      </c>
      <c r="H5">
        <v>15</v>
      </c>
    </row>
    <row r="6" spans="1:10" x14ac:dyDescent="0.25">
      <c r="A6">
        <v>1</v>
      </c>
      <c r="B6" s="6" t="str">
        <f>MID(C6,1,3)</f>
        <v>Orc</v>
      </c>
      <c r="C6" s="35" t="s">
        <v>145</v>
      </c>
      <c r="D6" t="s">
        <v>97</v>
      </c>
      <c r="E6" s="35">
        <v>1</v>
      </c>
      <c r="F6" t="s">
        <v>106</v>
      </c>
      <c r="G6" s="35" t="s">
        <v>192</v>
      </c>
      <c r="H6">
        <v>3</v>
      </c>
    </row>
    <row r="7" spans="1:10" x14ac:dyDescent="0.25">
      <c r="A7" s="35">
        <v>1</v>
      </c>
      <c r="B7" s="6" t="str">
        <f>MID(C7,1,3)</f>
        <v>Orc</v>
      </c>
      <c r="C7" t="s">
        <v>145</v>
      </c>
      <c r="D7" s="35" t="s">
        <v>147</v>
      </c>
      <c r="E7" s="35">
        <v>0</v>
      </c>
      <c r="F7" s="35" t="s">
        <v>23</v>
      </c>
      <c r="G7" s="35" t="s">
        <v>217</v>
      </c>
      <c r="H7" s="35">
        <v>12</v>
      </c>
      <c r="I7" s="35"/>
      <c r="J7" s="35"/>
    </row>
    <row r="8" spans="1:10" x14ac:dyDescent="0.25">
      <c r="A8" s="35">
        <v>1</v>
      </c>
      <c r="B8" s="6" t="str">
        <f>MID(C8,1,3)</f>
        <v>Orc</v>
      </c>
      <c r="C8" t="s">
        <v>145</v>
      </c>
      <c r="D8" s="35" t="s">
        <v>147</v>
      </c>
      <c r="E8" s="35">
        <v>0</v>
      </c>
      <c r="F8" s="35" t="s">
        <v>106</v>
      </c>
      <c r="G8" s="35" t="s">
        <v>192</v>
      </c>
      <c r="H8" s="35">
        <v>1</v>
      </c>
      <c r="I8" s="35"/>
      <c r="J8" s="35"/>
    </row>
    <row r="9" spans="1:10" x14ac:dyDescent="0.25">
      <c r="A9" s="37">
        <v>2</v>
      </c>
      <c r="B9" s="6" t="str">
        <f>MID(C9,1,3)</f>
        <v>Urb</v>
      </c>
      <c r="C9" s="36" t="s">
        <v>160</v>
      </c>
      <c r="D9" s="36" t="s">
        <v>68</v>
      </c>
      <c r="E9" s="35">
        <v>0</v>
      </c>
      <c r="F9" s="36" t="s">
        <v>118</v>
      </c>
      <c r="G9" s="36"/>
      <c r="H9" s="36">
        <v>0</v>
      </c>
      <c r="I9" s="36"/>
      <c r="J9" s="35"/>
    </row>
    <row r="10" spans="1:10" x14ac:dyDescent="0.25">
      <c r="A10" s="37">
        <v>2</v>
      </c>
      <c r="B10" s="6" t="str">
        <f>MID(C10,1,3)</f>
        <v>Urb</v>
      </c>
      <c r="C10" s="36" t="s">
        <v>160</v>
      </c>
      <c r="D10" s="36" t="s">
        <v>69</v>
      </c>
      <c r="E10" s="35">
        <v>1</v>
      </c>
      <c r="F10" s="36" t="s">
        <v>117</v>
      </c>
      <c r="G10" s="36" t="s">
        <v>217</v>
      </c>
      <c r="H10" s="36">
        <v>2</v>
      </c>
      <c r="I10" s="36" t="s">
        <v>127</v>
      </c>
      <c r="J10" s="35"/>
    </row>
    <row r="11" spans="1:10" x14ac:dyDescent="0.25">
      <c r="A11" s="37">
        <v>2</v>
      </c>
      <c r="B11" s="6" t="str">
        <f>MID(C11,1,3)</f>
        <v>Orc</v>
      </c>
      <c r="C11" s="36" t="s">
        <v>145</v>
      </c>
      <c r="D11" s="36" t="s">
        <v>97</v>
      </c>
      <c r="E11" s="35">
        <v>1</v>
      </c>
      <c r="F11" s="36" t="s">
        <v>128</v>
      </c>
      <c r="G11" s="35" t="s">
        <v>217</v>
      </c>
      <c r="H11" s="36">
        <v>8</v>
      </c>
      <c r="I11" s="36" t="s">
        <v>129</v>
      </c>
    </row>
    <row r="12" spans="1:10" x14ac:dyDescent="0.25">
      <c r="A12" s="37">
        <v>2</v>
      </c>
      <c r="B12" s="6" t="str">
        <f>MID(C12,1,3)</f>
        <v>Orc</v>
      </c>
      <c r="C12" s="36" t="s">
        <v>145</v>
      </c>
      <c r="D12" s="35" t="s">
        <v>147</v>
      </c>
      <c r="E12" s="35">
        <v>0</v>
      </c>
      <c r="F12" s="36" t="s">
        <v>117</v>
      </c>
      <c r="G12" s="36" t="s">
        <v>217</v>
      </c>
      <c r="H12" s="36">
        <v>6</v>
      </c>
      <c r="I12" s="36" t="s">
        <v>130</v>
      </c>
      <c r="J12" s="35"/>
    </row>
    <row r="13" spans="1:10" x14ac:dyDescent="0.25">
      <c r="A13" s="35">
        <v>3</v>
      </c>
      <c r="B13" s="6" t="str">
        <f>MID(C13,1,3)</f>
        <v>Urb</v>
      </c>
      <c r="C13" s="36" t="s">
        <v>160</v>
      </c>
      <c r="D13" s="35" t="s">
        <v>69</v>
      </c>
      <c r="E13" s="35">
        <v>1</v>
      </c>
      <c r="F13" s="35" t="s">
        <v>57</v>
      </c>
      <c r="G13" s="35" t="s">
        <v>217</v>
      </c>
      <c r="H13" s="35">
        <v>16</v>
      </c>
      <c r="I13" s="35"/>
      <c r="J13" s="35"/>
    </row>
    <row r="14" spans="1:10" x14ac:dyDescent="0.25">
      <c r="A14" s="35">
        <v>3</v>
      </c>
      <c r="B14" s="6" t="str">
        <f>MID(C14,1,3)</f>
        <v>Urb</v>
      </c>
      <c r="C14" s="36" t="s">
        <v>160</v>
      </c>
      <c r="D14" s="35" t="s">
        <v>69</v>
      </c>
      <c r="E14" s="35">
        <v>1</v>
      </c>
      <c r="F14" s="35" t="s">
        <v>25</v>
      </c>
      <c r="G14" s="35" t="s">
        <v>218</v>
      </c>
      <c r="H14" s="35">
        <v>1</v>
      </c>
      <c r="I14" s="35"/>
      <c r="J14" s="35"/>
    </row>
    <row r="15" spans="1:10" x14ac:dyDescent="0.25">
      <c r="A15" s="35">
        <v>3</v>
      </c>
      <c r="B15" s="6" t="str">
        <f>MID(C15,1,3)</f>
        <v>Orc</v>
      </c>
      <c r="C15" s="36" t="s">
        <v>145</v>
      </c>
      <c r="D15" s="35" t="s">
        <v>97</v>
      </c>
      <c r="E15" s="35">
        <v>1</v>
      </c>
      <c r="F15" s="35" t="s">
        <v>77</v>
      </c>
      <c r="G15" s="35" t="s">
        <v>215</v>
      </c>
      <c r="H15" s="35">
        <v>1</v>
      </c>
      <c r="I15" s="35"/>
      <c r="J15" s="35"/>
    </row>
    <row r="16" spans="1:10" x14ac:dyDescent="0.25">
      <c r="A16" s="35">
        <v>3</v>
      </c>
      <c r="B16" s="6" t="str">
        <f>MID(C16,1,3)</f>
        <v>Orc</v>
      </c>
      <c r="C16" s="36" t="s">
        <v>145</v>
      </c>
      <c r="D16" s="35" t="s">
        <v>97</v>
      </c>
      <c r="E16" s="35">
        <v>1</v>
      </c>
      <c r="F16" s="35" t="s">
        <v>57</v>
      </c>
      <c r="G16" s="35" t="s">
        <v>217</v>
      </c>
      <c r="H16" s="35">
        <v>8</v>
      </c>
      <c r="I16" s="35"/>
      <c r="J16" s="35"/>
    </row>
    <row r="17" spans="1:10" x14ac:dyDescent="0.25">
      <c r="A17" s="2">
        <v>3</v>
      </c>
      <c r="B17" s="6" t="str">
        <f>MID(C17,1,3)</f>
        <v>Orc</v>
      </c>
      <c r="C17" s="36" t="s">
        <v>145</v>
      </c>
      <c r="D17" s="2" t="s">
        <v>147</v>
      </c>
      <c r="E17" s="35">
        <v>0</v>
      </c>
      <c r="F17" s="2" t="s">
        <v>57</v>
      </c>
      <c r="G17" s="35" t="s">
        <v>217</v>
      </c>
      <c r="H17" s="2">
        <v>4</v>
      </c>
    </row>
    <row r="18" spans="1:10" x14ac:dyDescent="0.25">
      <c r="A18" s="35">
        <v>4</v>
      </c>
      <c r="B18" s="6" t="str">
        <f>MID(C18,1,3)</f>
        <v>Urb</v>
      </c>
      <c r="C18" s="35" t="s">
        <v>159</v>
      </c>
      <c r="D18" s="2" t="s">
        <v>9</v>
      </c>
      <c r="E18" s="35">
        <v>0</v>
      </c>
      <c r="F18" s="35" t="s">
        <v>23</v>
      </c>
      <c r="G18" s="35" t="s">
        <v>217</v>
      </c>
      <c r="H18" s="35">
        <v>0</v>
      </c>
      <c r="I18" s="35"/>
      <c r="J18" s="35"/>
    </row>
    <row r="19" spans="1:10" x14ac:dyDescent="0.25">
      <c r="A19" s="2">
        <v>4</v>
      </c>
      <c r="B19" s="6" t="str">
        <f>MID(C19,1,3)</f>
        <v>Urb</v>
      </c>
      <c r="C19" s="2" t="s">
        <v>159</v>
      </c>
      <c r="D19" s="35" t="s">
        <v>9</v>
      </c>
      <c r="E19" s="35">
        <v>0</v>
      </c>
      <c r="F19" s="2" t="s">
        <v>25</v>
      </c>
      <c r="G19" s="35" t="s">
        <v>218</v>
      </c>
      <c r="H19" s="2">
        <v>0</v>
      </c>
    </row>
    <row r="20" spans="1:10" x14ac:dyDescent="0.25">
      <c r="A20" s="2">
        <v>4</v>
      </c>
      <c r="B20" s="6" t="str">
        <f>MID(C20,1,3)</f>
        <v>Urb</v>
      </c>
      <c r="C20" s="2" t="s">
        <v>159</v>
      </c>
      <c r="D20" s="35" t="s">
        <v>10</v>
      </c>
      <c r="E20" s="35">
        <v>1</v>
      </c>
      <c r="F20" s="2" t="s">
        <v>23</v>
      </c>
      <c r="G20" s="35" t="s">
        <v>217</v>
      </c>
      <c r="H20" s="2">
        <v>3</v>
      </c>
    </row>
    <row r="21" spans="1:10" x14ac:dyDescent="0.25">
      <c r="A21" s="2">
        <v>4</v>
      </c>
      <c r="B21" s="6" t="str">
        <f>MID(C21,1,3)</f>
        <v>Urb</v>
      </c>
      <c r="C21" s="35" t="s">
        <v>159</v>
      </c>
      <c r="D21" s="2" t="s">
        <v>10</v>
      </c>
      <c r="E21" s="35">
        <v>1</v>
      </c>
      <c r="F21" s="2" t="s">
        <v>25</v>
      </c>
      <c r="G21" s="35" t="s">
        <v>218</v>
      </c>
      <c r="H21" s="2">
        <v>1</v>
      </c>
    </row>
    <row r="22" spans="1:10" x14ac:dyDescent="0.25">
      <c r="A22">
        <v>4</v>
      </c>
      <c r="B22" s="6" t="str">
        <f>MID(C22,1,3)</f>
        <v>Orc</v>
      </c>
      <c r="C22" t="s">
        <v>137</v>
      </c>
      <c r="D22" t="s">
        <v>21</v>
      </c>
      <c r="E22" s="35">
        <v>1</v>
      </c>
      <c r="F22" t="s">
        <v>23</v>
      </c>
      <c r="G22" s="35" t="s">
        <v>217</v>
      </c>
      <c r="H22">
        <v>3</v>
      </c>
    </row>
    <row r="23" spans="1:10" x14ac:dyDescent="0.25">
      <c r="A23" s="35">
        <v>4</v>
      </c>
      <c r="B23" s="6" t="str">
        <f>MID(C23,1,3)</f>
        <v>Orc</v>
      </c>
      <c r="C23" t="s">
        <v>137</v>
      </c>
      <c r="D23" s="35" t="s">
        <v>21</v>
      </c>
      <c r="E23" s="35">
        <v>1</v>
      </c>
      <c r="F23" s="35" t="s">
        <v>25</v>
      </c>
      <c r="G23" s="35" t="s">
        <v>218</v>
      </c>
      <c r="H23" s="35">
        <v>0</v>
      </c>
      <c r="I23" s="35"/>
      <c r="J23" s="35"/>
    </row>
    <row r="24" spans="1:10" x14ac:dyDescent="0.25">
      <c r="A24" s="35">
        <v>4</v>
      </c>
      <c r="B24" s="6" t="str">
        <f>MID(C24,1,3)</f>
        <v>Orc</v>
      </c>
      <c r="C24" t="s">
        <v>137</v>
      </c>
      <c r="D24" s="35" t="s">
        <v>22</v>
      </c>
      <c r="E24" s="35">
        <v>0</v>
      </c>
      <c r="F24" s="35" t="s">
        <v>23</v>
      </c>
      <c r="G24" s="35" t="s">
        <v>217</v>
      </c>
      <c r="H24" s="35">
        <v>2</v>
      </c>
      <c r="I24" s="35"/>
      <c r="J24" s="35"/>
    </row>
    <row r="25" spans="1:10" x14ac:dyDescent="0.25">
      <c r="A25" s="35">
        <v>4</v>
      </c>
      <c r="B25" s="6" t="str">
        <f>MID(C25,1,3)</f>
        <v>Orc</v>
      </c>
      <c r="C25" s="35" t="s">
        <v>137</v>
      </c>
      <c r="D25" s="35" t="s">
        <v>22</v>
      </c>
      <c r="E25" s="35">
        <v>0</v>
      </c>
      <c r="F25" s="35" t="s">
        <v>25</v>
      </c>
      <c r="G25" s="35" t="s">
        <v>218</v>
      </c>
      <c r="H25" s="35">
        <v>0</v>
      </c>
      <c r="I25" s="35"/>
      <c r="J25" s="35"/>
    </row>
    <row r="26" spans="1:10" x14ac:dyDescent="0.25">
      <c r="A26" s="35">
        <v>5</v>
      </c>
      <c r="B26" s="6" t="str">
        <f>MID(C26,1,3)</f>
        <v>Urb</v>
      </c>
      <c r="C26" s="35" t="s">
        <v>159</v>
      </c>
      <c r="D26" s="35" t="s">
        <v>10</v>
      </c>
      <c r="E26" s="35">
        <v>1</v>
      </c>
      <c r="F26" s="35" t="s">
        <v>93</v>
      </c>
      <c r="G26" s="35" t="s">
        <v>216</v>
      </c>
      <c r="H26" s="35">
        <v>2</v>
      </c>
      <c r="I26" s="35"/>
    </row>
    <row r="27" spans="1:10" x14ac:dyDescent="0.25">
      <c r="A27">
        <v>5</v>
      </c>
      <c r="B27" s="6" t="str">
        <f>MID(C27,1,3)</f>
        <v>Urb</v>
      </c>
      <c r="C27" s="35" t="s">
        <v>159</v>
      </c>
      <c r="D27" t="s">
        <v>10</v>
      </c>
      <c r="E27" s="35">
        <v>1</v>
      </c>
      <c r="F27" t="s">
        <v>92</v>
      </c>
      <c r="G27" s="35" t="s">
        <v>217</v>
      </c>
      <c r="H27">
        <v>5</v>
      </c>
    </row>
    <row r="28" spans="1:10" x14ac:dyDescent="0.25">
      <c r="A28" s="35">
        <v>5</v>
      </c>
      <c r="B28" s="6" t="str">
        <f>MID(C28,1,3)</f>
        <v>Orc</v>
      </c>
      <c r="C28" s="35" t="s">
        <v>137</v>
      </c>
      <c r="D28" s="35" t="s">
        <v>21</v>
      </c>
      <c r="E28" s="35">
        <v>1</v>
      </c>
      <c r="F28" s="35" t="s">
        <v>92</v>
      </c>
      <c r="G28" s="35" t="s">
        <v>217</v>
      </c>
      <c r="H28" s="35">
        <v>1</v>
      </c>
      <c r="I28" s="35"/>
    </row>
    <row r="29" spans="1:10" x14ac:dyDescent="0.25">
      <c r="A29">
        <v>5</v>
      </c>
      <c r="B29" s="6" t="str">
        <f>MID(C29,1,3)</f>
        <v>Orc</v>
      </c>
      <c r="C29" s="35" t="s">
        <v>137</v>
      </c>
      <c r="D29" t="s">
        <v>22</v>
      </c>
      <c r="E29" s="35">
        <v>0</v>
      </c>
      <c r="F29" t="s">
        <v>92</v>
      </c>
      <c r="G29" s="35" t="s">
        <v>217</v>
      </c>
      <c r="H29">
        <v>5</v>
      </c>
    </row>
    <row r="30" spans="1:10" x14ac:dyDescent="0.25">
      <c r="A30">
        <v>6</v>
      </c>
      <c r="B30" s="6" t="str">
        <f>MID(C30,1,3)</f>
        <v>Urb</v>
      </c>
      <c r="C30" s="35" t="s">
        <v>159</v>
      </c>
      <c r="D30" s="35" t="s">
        <v>9</v>
      </c>
      <c r="E30" s="35">
        <v>0</v>
      </c>
      <c r="F30" t="s">
        <v>23</v>
      </c>
      <c r="G30" s="35" t="s">
        <v>217</v>
      </c>
      <c r="H30">
        <v>4</v>
      </c>
    </row>
    <row r="31" spans="1:10" x14ac:dyDescent="0.25">
      <c r="A31" s="35">
        <v>6</v>
      </c>
      <c r="B31" s="6" t="str">
        <f>MID(C31,1,3)</f>
        <v>Urb</v>
      </c>
      <c r="C31" s="35" t="s">
        <v>159</v>
      </c>
      <c r="D31" s="35" t="s">
        <v>10</v>
      </c>
      <c r="E31" s="35">
        <v>1</v>
      </c>
      <c r="F31" s="35" t="s">
        <v>24</v>
      </c>
      <c r="H31" s="35">
        <v>0</v>
      </c>
      <c r="I31" s="35" t="s">
        <v>196</v>
      </c>
      <c r="J31" s="35"/>
    </row>
    <row r="32" spans="1:10" x14ac:dyDescent="0.25">
      <c r="A32" s="35">
        <v>6</v>
      </c>
      <c r="B32" s="6" t="str">
        <f>MID(C32,1,3)</f>
        <v>Urb</v>
      </c>
      <c r="C32" s="35" t="s">
        <v>159</v>
      </c>
      <c r="D32" s="35" t="s">
        <v>10</v>
      </c>
      <c r="E32" s="35">
        <v>1</v>
      </c>
      <c r="F32" s="35" t="s">
        <v>23</v>
      </c>
      <c r="G32" s="35" t="s">
        <v>217</v>
      </c>
      <c r="H32" s="35">
        <v>6</v>
      </c>
      <c r="I32" s="35"/>
    </row>
    <row r="33" spans="1:10" x14ac:dyDescent="0.25">
      <c r="A33">
        <v>6</v>
      </c>
      <c r="B33" s="6" t="str">
        <f>MID(C33,1,3)</f>
        <v>Orc</v>
      </c>
      <c r="C33" s="35" t="s">
        <v>137</v>
      </c>
      <c r="D33" t="s">
        <v>21</v>
      </c>
      <c r="E33" s="35">
        <v>1</v>
      </c>
      <c r="F33" t="s">
        <v>24</v>
      </c>
      <c r="H33">
        <v>0</v>
      </c>
      <c r="I33" t="s">
        <v>196</v>
      </c>
    </row>
    <row r="34" spans="1:10" x14ac:dyDescent="0.25">
      <c r="A34">
        <v>6</v>
      </c>
      <c r="B34" s="6" t="str">
        <f>MID(C34,1,3)</f>
        <v>Orc</v>
      </c>
      <c r="C34" s="35" t="s">
        <v>137</v>
      </c>
      <c r="D34" t="s">
        <v>21</v>
      </c>
      <c r="E34" s="35">
        <v>1</v>
      </c>
      <c r="F34" t="s">
        <v>29</v>
      </c>
      <c r="G34" s="35" t="s">
        <v>216</v>
      </c>
      <c r="H34">
        <v>4</v>
      </c>
    </row>
    <row r="35" spans="1:10" x14ac:dyDescent="0.25">
      <c r="A35">
        <v>6</v>
      </c>
      <c r="B35" s="6" t="str">
        <f>MID(C35,1,3)</f>
        <v>Orc</v>
      </c>
      <c r="C35" t="s">
        <v>137</v>
      </c>
      <c r="D35" t="s">
        <v>21</v>
      </c>
      <c r="E35" s="35">
        <v>1</v>
      </c>
      <c r="F35" t="s">
        <v>23</v>
      </c>
      <c r="G35" s="35" t="s">
        <v>217</v>
      </c>
      <c r="H35">
        <v>9</v>
      </c>
    </row>
    <row r="36" spans="1:10" x14ac:dyDescent="0.25">
      <c r="A36" s="35">
        <v>6</v>
      </c>
      <c r="B36" s="6" t="str">
        <f>MID(C36,1,3)</f>
        <v>Orc</v>
      </c>
      <c r="C36" s="35" t="s">
        <v>137</v>
      </c>
      <c r="D36" s="2" t="s">
        <v>21</v>
      </c>
      <c r="E36" s="35">
        <v>1</v>
      </c>
      <c r="F36" s="35" t="s">
        <v>26</v>
      </c>
      <c r="H36" s="35">
        <v>0</v>
      </c>
      <c r="I36" s="35" t="s">
        <v>196</v>
      </c>
      <c r="J36" s="35"/>
    </row>
    <row r="37" spans="1:10" x14ac:dyDescent="0.25">
      <c r="A37" s="2">
        <v>6</v>
      </c>
      <c r="B37" s="6" t="str">
        <f>MID(C37,1,3)</f>
        <v>Orc</v>
      </c>
      <c r="C37" s="35" t="s">
        <v>137</v>
      </c>
      <c r="D37" s="35" t="s">
        <v>21</v>
      </c>
      <c r="E37" s="35">
        <v>1</v>
      </c>
      <c r="F37" s="2" t="s">
        <v>25</v>
      </c>
      <c r="G37" s="35" t="s">
        <v>218</v>
      </c>
      <c r="H37" s="2">
        <v>1</v>
      </c>
    </row>
    <row r="38" spans="1:10" x14ac:dyDescent="0.25">
      <c r="A38" s="35">
        <v>6</v>
      </c>
      <c r="B38" s="6" t="str">
        <f>MID(C38,1,3)</f>
        <v>Orc</v>
      </c>
      <c r="C38" s="35" t="s">
        <v>137</v>
      </c>
      <c r="D38" s="35" t="s">
        <v>22</v>
      </c>
      <c r="E38" s="35">
        <v>0</v>
      </c>
      <c r="F38" s="35" t="s">
        <v>23</v>
      </c>
      <c r="G38" s="35" t="s">
        <v>217</v>
      </c>
      <c r="H38" s="35">
        <v>4</v>
      </c>
      <c r="I38" s="35"/>
    </row>
    <row r="39" spans="1:10" x14ac:dyDescent="0.25">
      <c r="A39" s="35">
        <v>7</v>
      </c>
      <c r="B39" s="6" t="str">
        <f>MID(C39,1,3)</f>
        <v>Urb</v>
      </c>
      <c r="C39" s="35" t="s">
        <v>158</v>
      </c>
      <c r="D39" s="35" t="s">
        <v>85</v>
      </c>
      <c r="E39" s="35">
        <v>0</v>
      </c>
      <c r="F39" s="35" t="s">
        <v>57</v>
      </c>
      <c r="G39" s="35" t="s">
        <v>217</v>
      </c>
      <c r="H39" s="35">
        <v>1</v>
      </c>
      <c r="I39" s="35"/>
      <c r="J39" s="35"/>
    </row>
    <row r="40" spans="1:10" x14ac:dyDescent="0.25">
      <c r="A40" s="35">
        <v>7</v>
      </c>
      <c r="B40" s="6" t="str">
        <f>MID(C40,1,3)</f>
        <v>Urb</v>
      </c>
      <c r="C40" s="35" t="s">
        <v>158</v>
      </c>
      <c r="D40" s="35" t="s">
        <v>85</v>
      </c>
      <c r="E40" s="35">
        <v>0</v>
      </c>
      <c r="F40" s="35" t="s">
        <v>25</v>
      </c>
      <c r="G40" s="35" t="s">
        <v>218</v>
      </c>
      <c r="H40" s="35">
        <v>1</v>
      </c>
      <c r="I40" s="35"/>
      <c r="J40" s="35"/>
    </row>
    <row r="41" spans="1:10" x14ac:dyDescent="0.25">
      <c r="A41" s="35">
        <v>7</v>
      </c>
      <c r="B41" s="6" t="str">
        <f>MID(C41,1,3)</f>
        <v>Urb</v>
      </c>
      <c r="C41" s="35" t="s">
        <v>158</v>
      </c>
      <c r="D41" s="35" t="s">
        <v>82</v>
      </c>
      <c r="E41" s="35">
        <v>1</v>
      </c>
      <c r="F41" s="35" t="s">
        <v>57</v>
      </c>
      <c r="G41" s="35" t="s">
        <v>217</v>
      </c>
      <c r="H41" s="35">
        <v>1</v>
      </c>
      <c r="I41" s="35"/>
      <c r="J41" s="35"/>
    </row>
    <row r="42" spans="1:10" x14ac:dyDescent="0.25">
      <c r="A42" s="35">
        <v>7</v>
      </c>
      <c r="B42" s="6" t="str">
        <f>MID(C42,1,3)</f>
        <v>Urb</v>
      </c>
      <c r="C42" s="35" t="s">
        <v>158</v>
      </c>
      <c r="D42" s="35" t="s">
        <v>82</v>
      </c>
      <c r="E42" s="35">
        <v>1</v>
      </c>
      <c r="F42" s="35" t="s">
        <v>23</v>
      </c>
      <c r="G42" s="35" t="s">
        <v>217</v>
      </c>
      <c r="H42" s="35">
        <v>4</v>
      </c>
      <c r="I42" s="35"/>
      <c r="J42" s="35"/>
    </row>
    <row r="43" spans="1:10" x14ac:dyDescent="0.25">
      <c r="A43" s="35">
        <v>7</v>
      </c>
      <c r="B43" s="6" t="str">
        <f>MID(C43,1,3)</f>
        <v>Orc</v>
      </c>
      <c r="C43" s="35" t="s">
        <v>138</v>
      </c>
      <c r="D43" s="35" t="s">
        <v>49</v>
      </c>
      <c r="E43" s="35">
        <v>1</v>
      </c>
      <c r="F43" s="35" t="s">
        <v>23</v>
      </c>
      <c r="G43" s="35" t="s">
        <v>217</v>
      </c>
      <c r="H43" s="35">
        <v>7</v>
      </c>
      <c r="I43" s="35"/>
      <c r="J43" s="35"/>
    </row>
    <row r="44" spans="1:10" x14ac:dyDescent="0.25">
      <c r="A44" s="35">
        <v>7</v>
      </c>
      <c r="B44" s="6" t="str">
        <f>MID(C44,1,3)</f>
        <v>Orc</v>
      </c>
      <c r="C44" s="35" t="s">
        <v>138</v>
      </c>
      <c r="D44" s="35" t="s">
        <v>139</v>
      </c>
      <c r="E44" s="35">
        <v>0</v>
      </c>
      <c r="F44" s="35" t="s">
        <v>23</v>
      </c>
      <c r="G44" s="35" t="s">
        <v>217</v>
      </c>
      <c r="H44" s="35">
        <v>2</v>
      </c>
      <c r="I44" s="35"/>
      <c r="J44" s="35"/>
    </row>
    <row r="45" spans="1:10" x14ac:dyDescent="0.25">
      <c r="A45" s="6">
        <v>9</v>
      </c>
      <c r="B45" s="6" t="str">
        <f>MID(C45,1,3)</f>
        <v>Urb</v>
      </c>
      <c r="C45" s="35" t="s">
        <v>158</v>
      </c>
      <c r="D45" s="5" t="s">
        <v>85</v>
      </c>
      <c r="E45" s="35">
        <v>0</v>
      </c>
      <c r="F45" s="5"/>
      <c r="G45" s="5"/>
      <c r="H45" s="5">
        <v>0</v>
      </c>
      <c r="I45" s="5" t="s">
        <v>83</v>
      </c>
      <c r="J45" s="5"/>
    </row>
    <row r="46" spans="1:10" x14ac:dyDescent="0.25">
      <c r="A46" s="6">
        <v>9</v>
      </c>
      <c r="B46" s="6" t="str">
        <f>MID(C46,1,3)</f>
        <v>Urb</v>
      </c>
      <c r="C46" s="35" t="s">
        <v>158</v>
      </c>
      <c r="D46" s="5" t="s">
        <v>85</v>
      </c>
      <c r="E46" s="35">
        <v>0</v>
      </c>
      <c r="F46" s="5"/>
      <c r="G46" s="5"/>
      <c r="H46" s="5">
        <v>0</v>
      </c>
      <c r="I46" s="5" t="s">
        <v>83</v>
      </c>
      <c r="J46" s="5"/>
    </row>
    <row r="47" spans="1:10" x14ac:dyDescent="0.25">
      <c r="A47" s="5">
        <v>9</v>
      </c>
      <c r="B47" s="6" t="str">
        <f>MID(C47,1,3)</f>
        <v>Urb</v>
      </c>
      <c r="C47" s="35" t="s">
        <v>158</v>
      </c>
      <c r="D47" s="5" t="s">
        <v>82</v>
      </c>
      <c r="E47" s="35">
        <v>1</v>
      </c>
      <c r="F47" s="5" t="s">
        <v>57</v>
      </c>
      <c r="G47" s="35" t="s">
        <v>217</v>
      </c>
      <c r="H47" s="5">
        <v>1</v>
      </c>
      <c r="I47" s="5"/>
      <c r="J47" s="5" t="s">
        <v>81</v>
      </c>
    </row>
    <row r="48" spans="1:10" x14ac:dyDescent="0.25">
      <c r="A48" s="6">
        <v>9</v>
      </c>
      <c r="B48" s="6" t="str">
        <f>MID(C48,1,3)</f>
        <v>Urb</v>
      </c>
      <c r="C48" s="35" t="s">
        <v>158</v>
      </c>
      <c r="D48" s="5" t="s">
        <v>82</v>
      </c>
      <c r="E48" s="35">
        <v>1</v>
      </c>
      <c r="F48" s="5" t="s">
        <v>23</v>
      </c>
      <c r="G48" s="35" t="s">
        <v>217</v>
      </c>
      <c r="H48" s="5">
        <v>13</v>
      </c>
      <c r="I48" s="5"/>
      <c r="J48" s="5" t="s">
        <v>81</v>
      </c>
    </row>
    <row r="49" spans="1:10" x14ac:dyDescent="0.25">
      <c r="A49" s="6">
        <v>9</v>
      </c>
      <c r="B49" s="6" t="str">
        <f>MID(C49,1,3)</f>
        <v>Orc</v>
      </c>
      <c r="C49" s="5" t="s">
        <v>138</v>
      </c>
      <c r="D49" s="5" t="s">
        <v>49</v>
      </c>
      <c r="E49" s="35">
        <v>1</v>
      </c>
      <c r="F49" s="5" t="s">
        <v>57</v>
      </c>
      <c r="G49" s="35" t="s">
        <v>217</v>
      </c>
      <c r="H49" s="5">
        <v>1</v>
      </c>
      <c r="I49" s="5"/>
      <c r="J49" s="5" t="s">
        <v>81</v>
      </c>
    </row>
    <row r="50" spans="1:10" x14ac:dyDescent="0.25">
      <c r="A50" s="6">
        <v>9</v>
      </c>
      <c r="B50" s="6" t="str">
        <f>MID(C50,1,3)</f>
        <v>Orc</v>
      </c>
      <c r="C50" s="6" t="s">
        <v>138</v>
      </c>
      <c r="D50" s="5" t="s">
        <v>49</v>
      </c>
      <c r="E50" s="35">
        <v>1</v>
      </c>
      <c r="F50" s="5" t="s">
        <v>23</v>
      </c>
      <c r="G50" s="35" t="s">
        <v>217</v>
      </c>
      <c r="H50" s="5">
        <v>4</v>
      </c>
      <c r="I50" s="5"/>
      <c r="J50" s="5" t="s">
        <v>81</v>
      </c>
    </row>
    <row r="51" spans="1:10" x14ac:dyDescent="0.25">
      <c r="A51" s="6">
        <v>9</v>
      </c>
      <c r="B51" s="6" t="str">
        <f>MID(C51,1,3)</f>
        <v>Orc</v>
      </c>
      <c r="C51" s="6" t="s">
        <v>138</v>
      </c>
      <c r="D51" s="35" t="s">
        <v>139</v>
      </c>
      <c r="E51" s="35">
        <v>0</v>
      </c>
      <c r="F51" s="5" t="s">
        <v>57</v>
      </c>
      <c r="G51" s="35" t="s">
        <v>217</v>
      </c>
      <c r="H51" s="5">
        <v>1</v>
      </c>
      <c r="I51" s="5"/>
      <c r="J51" s="5" t="s">
        <v>81</v>
      </c>
    </row>
    <row r="52" spans="1:10" x14ac:dyDescent="0.25">
      <c r="A52" s="6">
        <v>9</v>
      </c>
      <c r="B52" s="6" t="str">
        <f>MID(C52,1,3)</f>
        <v>Orc</v>
      </c>
      <c r="C52" s="6" t="s">
        <v>138</v>
      </c>
      <c r="D52" s="35" t="s">
        <v>139</v>
      </c>
      <c r="E52" s="35">
        <v>0</v>
      </c>
      <c r="F52" s="5" t="s">
        <v>23</v>
      </c>
      <c r="G52" s="35" t="s">
        <v>217</v>
      </c>
      <c r="H52" s="5">
        <v>4</v>
      </c>
      <c r="I52" s="5"/>
      <c r="J52" s="5" t="s">
        <v>81</v>
      </c>
    </row>
  </sheetData>
  <sortState ref="A2:J52">
    <sortCondition ref="A1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BatsforR</vt:lpstr>
      <vt:lpstr>PivotBats</vt:lpstr>
      <vt:lpstr>Bats</vt:lpstr>
      <vt:lpstr>GrasforR</vt:lpstr>
      <vt:lpstr>PivotGras</vt:lpstr>
      <vt:lpstr>Grasshoppers</vt:lpstr>
      <vt:lpstr>ButterforR</vt:lpstr>
      <vt:lpstr>PivotButter</vt:lpstr>
      <vt:lpstr>Butterflies</vt:lpstr>
      <vt:lpstr>DragonforR</vt:lpstr>
      <vt:lpstr>PivotDragon</vt:lpstr>
      <vt:lpstr>Dragonflies</vt:lpstr>
      <vt:lpstr>Psepar</vt:lpstr>
      <vt:lpstr>Chodor</vt:lpstr>
      <vt:lpstr>Gly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Entling</dc:creator>
  <cp:lastModifiedBy>entling</cp:lastModifiedBy>
  <dcterms:created xsi:type="dcterms:W3CDTF">2017-08-30T06:33:15Z</dcterms:created>
  <dcterms:modified xsi:type="dcterms:W3CDTF">2021-09-10T16:16:01Z</dcterms:modified>
</cp:coreProperties>
</file>