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mai/Library/Mobile Documents/com~apple~CloudDocs/Uni/Semester 2/MA2/Simplex/"/>
    </mc:Choice>
  </mc:AlternateContent>
  <xr:revisionPtr revIDLastSave="0" documentId="13_ncr:1_{7255C2FA-5047-C24A-B27E-A3B6BB64EE59}" xr6:coauthVersionLast="47" xr6:coauthVersionMax="47" xr10:uidLastSave="{00000000-0000-0000-0000-000000000000}"/>
  <bookViews>
    <workbookView xWindow="35940" yWindow="0" windowWidth="38400" windowHeight="32000" activeTab="4" xr2:uid="{00000000-000D-0000-FFFF-FFFF00000000}"/>
  </bookViews>
  <sheets>
    <sheet name="Antwortbericht 1" sheetId="5" r:id="rId1"/>
    <sheet name="Sensitivitätsbericht 1" sheetId="6" r:id="rId2"/>
    <sheet name="Grenzwertbericht 1" sheetId="7" r:id="rId3"/>
    <sheet name="Antwortbericht 2" sheetId="8" r:id="rId4"/>
    <sheet name="Tabelle1" sheetId="1" r:id="rId5"/>
  </sheets>
  <definedNames>
    <definedName name="solver_adj" localSheetId="4" hidden="1">Tabelle1!$B$4:$Y$4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itr" localSheetId="4" hidden="1">2147483647</definedName>
    <definedName name="solver_lhs1" localSheetId="4" hidden="1">Tabelle1!$B$4:$Y$4</definedName>
    <definedName name="solver_lhs2" localSheetId="4" hidden="1">Tabelle1!$Z$13:$Z$16</definedName>
    <definedName name="solver_lhs3" localSheetId="4" hidden="1">Tabelle1!$Z$17:$Z$18</definedName>
    <definedName name="solver_lhs4" localSheetId="4" hidden="1">Tabelle1!$Z$19:$Z$22</definedName>
    <definedName name="solver_lhs5" localSheetId="4" hidden="1">Tabelle1!$Z$23:$Z$24</definedName>
    <definedName name="solver_lhs6" localSheetId="4" hidden="1">Tabelle1!$Z$25:$Z$28</definedName>
    <definedName name="solver_lhs7" localSheetId="4" hidden="1">Tabelle1!$Z$29:$Z$30</definedName>
    <definedName name="solver_lhs8" localSheetId="4" hidden="1">Tabelle1!$Z$7:$Z$12</definedName>
    <definedName name="solver_lin" localSheetId="4" hidden="1">1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8</definedName>
    <definedName name="solver_opt" localSheetId="4" hidden="1">Tabelle1!$AA$3</definedName>
    <definedName name="solver_pre" localSheetId="4" hidden="1">0.000001</definedName>
    <definedName name="solver_rbv" localSheetId="4" hidden="1">1</definedName>
    <definedName name="solver_rel1" localSheetId="4" hidden="1">4</definedName>
    <definedName name="solver_rel2" localSheetId="4" hidden="1">3</definedName>
    <definedName name="solver_rel3" localSheetId="4" hidden="1">3</definedName>
    <definedName name="solver_rel4" localSheetId="4" hidden="1">3</definedName>
    <definedName name="solver_rel5" localSheetId="4" hidden="1">3</definedName>
    <definedName name="solver_rel6" localSheetId="4" hidden="1">3</definedName>
    <definedName name="solver_rel7" localSheetId="4" hidden="1">3</definedName>
    <definedName name="solver_rel8" localSheetId="4" hidden="1">3</definedName>
    <definedName name="solver_rhs1" localSheetId="4" hidden="1">"Ganzzahlig"</definedName>
    <definedName name="solver_rhs2" localSheetId="4" hidden="1">Tabelle1!$AB$13:$AB$16</definedName>
    <definedName name="solver_rhs3" localSheetId="4" hidden="1">Tabelle1!$AB$17:$AB$18</definedName>
    <definedName name="solver_rhs4" localSheetId="4" hidden="1">Tabelle1!$AB$19:$AB$22</definedName>
    <definedName name="solver_rhs5" localSheetId="4" hidden="1">Tabelle1!$AB$23:$AB$24</definedName>
    <definedName name="solver_rhs6" localSheetId="4" hidden="1">Tabelle1!$AB$25:$AB$28</definedName>
    <definedName name="solver_rhs7" localSheetId="4" hidden="1">Tabelle1!$AB$29:$AB$30</definedName>
    <definedName name="solver_rhs8" localSheetId="4" hidden="1">Tabelle1!$AB$7:$AB$12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4" i="1" l="1"/>
  <c r="Z7" i="1"/>
  <c r="AA3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3" i="1"/>
  <c r="Z12" i="1"/>
  <c r="Z11" i="1"/>
  <c r="Z10" i="1"/>
  <c r="Z9" i="1"/>
  <c r="Z8" i="1"/>
</calcChain>
</file>

<file path=xl/sharedStrings.xml><?xml version="1.0" encoding="utf-8"?>
<sst xmlns="http://schemas.openxmlformats.org/spreadsheetml/2006/main" count="671" uniqueCount="229">
  <si>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</si>
  <si>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</si>
  <si>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</si>
  <si>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</si>
  <si>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</si>
  <si>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</si>
  <si>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</si>
  <si>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</si>
  <si>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</si>
  <si>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</si>
  <si>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</si>
  <si>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</si>
  <si>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</si>
  <si>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</si>
  <si>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</si>
  <si>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</si>
  <si>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</si>
  <si>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</si>
  <si>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</si>
  <si>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</si>
  <si>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</si>
  <si>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</si>
  <si>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</si>
  <si>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</si>
  <si>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Summe</t>
  </si>
  <si>
    <t>Zielwert</t>
  </si>
  <si>
    <t>Zielfunktion</t>
  </si>
  <si>
    <t>Nebenbedigungen</t>
  </si>
  <si>
    <t>&gt;=</t>
  </si>
  <si>
    <t>1. Nebenbedingung: 20 - 4 Uhr</t>
  </si>
  <si>
    <t>2. Nebenbedingung: 22 - 6 Uhr</t>
  </si>
  <si>
    <t>1. Nebenbedingung: 17 - 1 Uhr</t>
  </si>
  <si>
    <t>1. Nebenbedingung: 18 - 2 Uhr</t>
  </si>
  <si>
    <t>1. Nebenbedingung: 19 - 3 Uhr</t>
  </si>
  <si>
    <t>1. Nebenbedingung: 21 - 5 Uhr</t>
  </si>
  <si>
    <t>2. Nebenbedingung: 23 - 7 Uhr</t>
  </si>
  <si>
    <t>2. Nebenbedingung: 24 - 8 Uhr</t>
  </si>
  <si>
    <t>2. Nebenbedingung: 1 - 9 Uhr</t>
  </si>
  <si>
    <t>1. Nebenbedingung: 16 - 24 Uhr</t>
  </si>
  <si>
    <t>3. Nebenbedingung: 2 - 11 Uhr</t>
  </si>
  <si>
    <t>3. Nebenbedingung: 3 - 12Uhr</t>
  </si>
  <si>
    <t>4. Nebenbedingung: 4 - 12 Uhr</t>
  </si>
  <si>
    <t>4. Nebenbedingung: 5 - 13 Uhr</t>
  </si>
  <si>
    <t>4. Nebenbedingung: 6 - 14 Uhr</t>
  </si>
  <si>
    <t>4. Nebenbedingung: 7 - 15 Uhr</t>
  </si>
  <si>
    <t>5. Nebenbedingung: 8 - 16 Uhr</t>
  </si>
  <si>
    <t>5. Nebenbedingung: 9 - 17 Uhr</t>
  </si>
  <si>
    <t>6. Nebenbedingung: 10 - 18 Uhr</t>
  </si>
  <si>
    <t>6. Nebenbedingung: 11 - 19 Uhr</t>
  </si>
  <si>
    <t>6. Nebenbedingung: 12 - 20 Uhr</t>
  </si>
  <si>
    <t>6. Nebenbedingung: 13 - 21 Uhr</t>
  </si>
  <si>
    <t>7. Nebenbedingung: 14 - 22 Uhr</t>
  </si>
  <si>
    <t>7. Nebenbedingung: 15 - 23 Uhr</t>
  </si>
  <si>
    <t>Microsoft Excel 16.61 Antwortbericht</t>
  </si>
  <si>
    <t>Ergebnis: Solver hat eine Lösung gefunden. Alle Nebenbedingungen und Optionen wurden eingehalten.</t>
  </si>
  <si>
    <t>Solver-Modul</t>
  </si>
  <si>
    <t>Modul: Simplex-LP</t>
  </si>
  <si>
    <t>Iterationen: 37 Teilprobleme: 0</t>
  </si>
  <si>
    <t>Solver-Optionen</t>
  </si>
  <si>
    <t>Höchstzeit Unbegrenzt,  Iterationen Unbegrenzt, Precision 0,000001</t>
  </si>
  <si>
    <t>Zielzelle (Min.)</t>
  </si>
  <si>
    <t>Zelle</t>
  </si>
  <si>
    <t>Name</t>
  </si>
  <si>
    <t>Ursprünglicher Wert</t>
  </si>
  <si>
    <t>Lösungswert</t>
  </si>
  <si>
    <t>Variablenzellen</t>
  </si>
  <si>
    <t>Integer</t>
  </si>
  <si>
    <t>Nebenbedingungen</t>
  </si>
  <si>
    <t>Zellwert</t>
  </si>
  <si>
    <t>Formel</t>
  </si>
  <si>
    <t>Status</t>
  </si>
  <si>
    <t>Puffer</t>
  </si>
  <si>
    <t>$AA$3</t>
  </si>
  <si>
    <t>Koeffizienten Zielwert</t>
  </si>
  <si>
    <t>$B$4</t>
  </si>
  <si>
    <t>Entscheidungsvariable x1</t>
  </si>
  <si>
    <t>Fortlaufend</t>
  </si>
  <si>
    <t>$C$4</t>
  </si>
  <si>
    <t>Entscheidungsvariable x2</t>
  </si>
  <si>
    <t>$D$4</t>
  </si>
  <si>
    <t>Entscheidungsvariable x3</t>
  </si>
  <si>
    <t>$E$4</t>
  </si>
  <si>
    <t>Entscheidungsvariable x4</t>
  </si>
  <si>
    <t>$F$4</t>
  </si>
  <si>
    <t>Entscheidungsvariable x5</t>
  </si>
  <si>
    <t>$G$4</t>
  </si>
  <si>
    <t>Entscheidungsvariable x6</t>
  </si>
  <si>
    <t>$H$4</t>
  </si>
  <si>
    <t>Entscheidungsvariable x7</t>
  </si>
  <si>
    <t>$I$4</t>
  </si>
  <si>
    <t>Entscheidungsvariable x8</t>
  </si>
  <si>
    <t>$J$4</t>
  </si>
  <si>
    <t>Entscheidungsvariable x9</t>
  </si>
  <si>
    <t>$K$4</t>
  </si>
  <si>
    <t>Entscheidungsvariable x10</t>
  </si>
  <si>
    <t>$L$4</t>
  </si>
  <si>
    <t>Entscheidungsvariable x11</t>
  </si>
  <si>
    <t>$M$4</t>
  </si>
  <si>
    <t>Entscheidungsvariable x12</t>
  </si>
  <si>
    <t>$N$4</t>
  </si>
  <si>
    <t>Entscheidungsvariable x13</t>
  </si>
  <si>
    <t>$O$4</t>
  </si>
  <si>
    <t>Entscheidungsvariable x14</t>
  </si>
  <si>
    <t>$P$4</t>
  </si>
  <si>
    <t>Entscheidungsvariable x15</t>
  </si>
  <si>
    <t>$Q$4</t>
  </si>
  <si>
    <t>Entscheidungsvariable x16</t>
  </si>
  <si>
    <t>$R$4</t>
  </si>
  <si>
    <t>Entscheidungsvariable x17</t>
  </si>
  <si>
    <t>$S$4</t>
  </si>
  <si>
    <t>Entscheidungsvariable x18</t>
  </si>
  <si>
    <t>$T$4</t>
  </si>
  <si>
    <t>Entscheidungsvariable x19</t>
  </si>
  <si>
    <t>$U$4</t>
  </si>
  <si>
    <t>Entscheidungsvariable x20</t>
  </si>
  <si>
    <t>$V$4</t>
  </si>
  <si>
    <t>Entscheidungsvariable x21</t>
  </si>
  <si>
    <t>$W$4</t>
  </si>
  <si>
    <t>Entscheidungsvariable x22</t>
  </si>
  <si>
    <t>$X$4</t>
  </si>
  <si>
    <t>Entscheidungsvariable x23</t>
  </si>
  <si>
    <t>$Y$4</t>
  </si>
  <si>
    <t>Entscheidungsvariable x24</t>
  </si>
  <si>
    <t>$Z$13</t>
  </si>
  <si>
    <t>2. Nebenbedingung: 22 - 6 Uhr Summe</t>
  </si>
  <si>
    <t>$Z$13&gt;=$AB$13</t>
  </si>
  <si>
    <t>Einschränkend</t>
  </si>
  <si>
    <t>$Z$14</t>
  </si>
  <si>
    <t>2. Nebenbedingung: 23 - 7 Uhr Summe</t>
  </si>
  <si>
    <t>$Z$14&gt;=$AB$14</t>
  </si>
  <si>
    <t>$Z$15</t>
  </si>
  <si>
    <t>2. Nebenbedingung: 24 - 8 Uhr Summe</t>
  </si>
  <si>
    <t>$Z$15&gt;=$AB$15</t>
  </si>
  <si>
    <t>$Z$16</t>
  </si>
  <si>
    <t>2. Nebenbedingung: 1 - 9 Uhr Summe</t>
  </si>
  <si>
    <t>$Z$16&gt;=$AB$16</t>
  </si>
  <si>
    <t>$Z$17</t>
  </si>
  <si>
    <t>3. Nebenbedingung: 2 - 11 Uhr Summe</t>
  </si>
  <si>
    <t>$Z$17&gt;=$AB$17</t>
  </si>
  <si>
    <t>$Z$18</t>
  </si>
  <si>
    <t>3. Nebenbedingung: 3 - 12Uhr Summe</t>
  </si>
  <si>
    <t>$Z$18&gt;=$AB$18</t>
  </si>
  <si>
    <t>Nicht einschränkend</t>
  </si>
  <si>
    <t>$Z$19</t>
  </si>
  <si>
    <t>4. Nebenbedingung: 4 - 12 Uhr Summe</t>
  </si>
  <si>
    <t>$Z$19&gt;=$AB$19</t>
  </si>
  <si>
    <t>$Z$20</t>
  </si>
  <si>
    <t>4. Nebenbedingung: 5 - 13 Uhr Summe</t>
  </si>
  <si>
    <t>$Z$20&gt;=$AB$20</t>
  </si>
  <si>
    <t>$Z$21</t>
  </si>
  <si>
    <t>4. Nebenbedingung: 6 - 14 Uhr Summe</t>
  </si>
  <si>
    <t>$Z$21&gt;=$AB$21</t>
  </si>
  <si>
    <t>$Z$22</t>
  </si>
  <si>
    <t>4. Nebenbedingung: 7 - 15 Uhr Summe</t>
  </si>
  <si>
    <t>$Z$22&gt;=$AB$22</t>
  </si>
  <si>
    <t>$Z$23</t>
  </si>
  <si>
    <t>5. Nebenbedingung: 8 - 16 Uhr Summe</t>
  </si>
  <si>
    <t>$Z$23&gt;=$AB$23</t>
  </si>
  <si>
    <t>$Z$24</t>
  </si>
  <si>
    <t>5. Nebenbedingung: 9 - 17 Uhr Summe</t>
  </si>
  <si>
    <t>$Z$24&gt;=$AB$24</t>
  </si>
  <si>
    <t>$Z$25</t>
  </si>
  <si>
    <t>6. Nebenbedingung: 10 - 18 Uhr Summe</t>
  </si>
  <si>
    <t>$Z$25&gt;=$AB$25</t>
  </si>
  <si>
    <t>$Z$26</t>
  </si>
  <si>
    <t>6. Nebenbedingung: 11 - 19 Uhr Summe</t>
  </si>
  <si>
    <t>$Z$26&gt;=$AB$26</t>
  </si>
  <si>
    <t>$Z$27</t>
  </si>
  <si>
    <t>6. Nebenbedingung: 12 - 20 Uhr Summe</t>
  </si>
  <si>
    <t>$Z$27&gt;=$AB$27</t>
  </si>
  <si>
    <t>$Z$28</t>
  </si>
  <si>
    <t>6. Nebenbedingung: 13 - 21 Uhr Summe</t>
  </si>
  <si>
    <t>$Z$28&gt;=$AB$28</t>
  </si>
  <si>
    <t>$Z$29</t>
  </si>
  <si>
    <t>7. Nebenbedingung: 14 - 22 Uhr Summe</t>
  </si>
  <si>
    <t>$Z$29&gt;=$AB$29</t>
  </si>
  <si>
    <t>$Z$30</t>
  </si>
  <si>
    <t>7. Nebenbedingung: 15 - 23 Uhr Summe</t>
  </si>
  <si>
    <t>$Z$30&gt;=$AB$30</t>
  </si>
  <si>
    <t>$Z$7</t>
  </si>
  <si>
    <t>1. Nebenbedingung: 16 - 24 Uhr Summe</t>
  </si>
  <si>
    <t>$Z$7&gt;=$AB$7</t>
  </si>
  <si>
    <t>$Z$8</t>
  </si>
  <si>
    <t>1. Nebenbedingung: 17 - 1 Uhr Summe</t>
  </si>
  <si>
    <t>$Z$8&gt;=$AB$8</t>
  </si>
  <si>
    <t>$Z$9</t>
  </si>
  <si>
    <t>1. Nebenbedingung: 18 - 2 Uhr Summe</t>
  </si>
  <si>
    <t>$Z$9&gt;=$AB$9</t>
  </si>
  <si>
    <t>$Z$10</t>
  </si>
  <si>
    <t>1. Nebenbedingung: 19 - 3 Uhr Summe</t>
  </si>
  <si>
    <t>$Z$10&gt;=$AB$10</t>
  </si>
  <si>
    <t>$Z$11</t>
  </si>
  <si>
    <t>1. Nebenbedingung: 20 - 4 Uhr Summe</t>
  </si>
  <si>
    <t>$Z$11&gt;=$AB$11</t>
  </si>
  <si>
    <t>$Z$12</t>
  </si>
  <si>
    <t>1. Nebenbedingung: 21 - 5 Uhr Summe</t>
  </si>
  <si>
    <t>$Z$12&gt;=$AB$12</t>
  </si>
  <si>
    <t>Microsoft Excel 16.61 Sensitivitätsbericht</t>
  </si>
  <si>
    <t>Endgültig</t>
  </si>
  <si>
    <t>Endwert</t>
  </si>
  <si>
    <t>Reduziert</t>
  </si>
  <si>
    <t>Kosten</t>
  </si>
  <si>
    <t>Ziel</t>
  </si>
  <si>
    <t>Koeffizient</t>
  </si>
  <si>
    <t>Zulässig</t>
  </si>
  <si>
    <t>Erhöhen</t>
  </si>
  <si>
    <t>Verringern</t>
  </si>
  <si>
    <t>Schatten</t>
  </si>
  <si>
    <t>Preis</t>
  </si>
  <si>
    <t>Nebenbedingung</t>
  </si>
  <si>
    <t>Rechte Seite</t>
  </si>
  <si>
    <t>Microsoft Excel 16.61 Grenzwertbericht</t>
  </si>
  <si>
    <t>Variable</t>
  </si>
  <si>
    <t>Unterer</t>
  </si>
  <si>
    <t>Grenzwert</t>
  </si>
  <si>
    <t>Ergebnis</t>
  </si>
  <si>
    <t>Oberer</t>
  </si>
  <si>
    <t>Arbeitsblatt: [Simplex_Personaleinsatzplanung(Automatisch wiederhergestellt).xlsx]Tabelle1</t>
  </si>
  <si>
    <t>Bericht erstellt: 15.06.22 16:52:58</t>
  </si>
  <si>
    <t>Lösungszeit: 614,06 Sekunden</t>
  </si>
  <si>
    <t>Höchstzahl der Teilprobleme Unbegrenzt, Max. Ganzzahllösungen Unbegrenzt, Ganzzahltoleranz 1%, Nicht-negativ annehmen</t>
  </si>
  <si>
    <t>Bericht erstellt: 15.06.22 16:52:59</t>
  </si>
  <si>
    <t>Bericht erstellt: 15.06.22 16:53:37</t>
  </si>
  <si>
    <t>Ergebnis: Solver hat eine ganzzahlige Lösung innerhalb des Toleranzbereichs gefunden. Alle Nebenbedingungen wurden eingehalten.</t>
  </si>
  <si>
    <t>Lösungszeit: 722,139 Sekunden</t>
  </si>
  <si>
    <t>Iterationen: 3 Teilprobleme: 10</t>
  </si>
  <si>
    <t>$B$4:$Y$4=Integer</t>
  </si>
  <si>
    <t>Entscheidungsvariable (Anzahl)</t>
  </si>
  <si>
    <t>Koeffizienten (Kosten/Schicht)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</si>
</sst>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5">
    <font>
      <sz val="11"/>
      <color rgb="FF000000"/>
      <name val="Arial1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b/>
      <sz val="11"/>
      <color rgb="FF000000"/>
      <name val="Arial1"/>
    </font>
    <font>
      <b/>
      <sz val="11"/>
      <color indexed="18"/>
      <name val="Arial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4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FA0C-8041-5C43-B240-8FF6A0EEB06F}">
  <dimension ref="A1:G72"/>
  <sheetViews>
    <sheetView showGridLines="0" workbookViewId="0"/>
  </sheetViews>
  <sheetFormatPr baseColWidth="10" defaultRowHeight="15"/>
  <cols>
    <col min="1" max="1" width="2.33203125" customWidth="1"/>
    <col min="2" max="2" width="6.33203125" bestFit="1" customWidth="1"/>
    <col min="3" max="3" width="34.33203125" bestFit="1" customWidth="1"/>
    <col min="4" max="4" width="19" bestFit="1" customWidth="1"/>
    <col min="5" max="5" width="14.6640625" bestFit="1" customWidth="1"/>
    <col min="6" max="6" width="18" bestFit="1" customWidth="1"/>
    <col min="7" max="7" width="6.5" bestFit="1" customWidth="1"/>
  </cols>
  <sheetData>
    <row r="1" spans="1:5">
      <c r="A1" s="2" t="s">
        <v>53</v>
      </c>
    </row>
    <row r="2" spans="1:5">
      <c r="A2" s="2" t="s">
        <v>217</v>
      </c>
    </row>
    <row r="3" spans="1:5">
      <c r="A3" s="2" t="s">
        <v>218</v>
      </c>
    </row>
    <row r="4" spans="1:5">
      <c r="A4" s="2" t="s">
        <v>54</v>
      </c>
    </row>
    <row r="5" spans="1:5">
      <c r="A5" s="2" t="s">
        <v>55</v>
      </c>
    </row>
    <row r="6" spans="1:5">
      <c r="A6" s="2"/>
      <c r="B6" t="s">
        <v>56</v>
      </c>
    </row>
    <row r="7" spans="1:5">
      <c r="A7" s="2"/>
      <c r="B7" t="s">
        <v>219</v>
      </c>
    </row>
    <row r="8" spans="1:5">
      <c r="A8" s="2"/>
      <c r="B8" t="s">
        <v>57</v>
      </c>
    </row>
    <row r="9" spans="1:5">
      <c r="A9" s="2" t="s">
        <v>58</v>
      </c>
    </row>
    <row r="10" spans="1:5">
      <c r="B10" t="s">
        <v>59</v>
      </c>
    </row>
    <row r="11" spans="1:5">
      <c r="B11" t="s">
        <v>220</v>
      </c>
    </row>
    <row r="14" spans="1:5" ht="16" thickBot="1">
      <c r="A14" t="s">
        <v>60</v>
      </c>
    </row>
    <row r="15" spans="1:5" ht="16" thickBot="1">
      <c r="B15" s="5" t="s">
        <v>61</v>
      </c>
      <c r="C15" s="5" t="s">
        <v>62</v>
      </c>
      <c r="D15" s="5" t="s">
        <v>63</v>
      </c>
      <c r="E15" s="5" t="s">
        <v>64</v>
      </c>
    </row>
    <row r="16" spans="1:5" ht="16" thickBot="1">
      <c r="B16" s="4" t="s">
        <v>72</v>
      </c>
      <c r="C16" s="4" t="s">
        <v>73</v>
      </c>
      <c r="D16" s="7">
        <v>2080</v>
      </c>
      <c r="E16" s="7">
        <v>1316.25</v>
      </c>
    </row>
    <row r="19" spans="1:6" ht="16" thickBot="1">
      <c r="A19" t="s">
        <v>65</v>
      </c>
    </row>
    <row r="20" spans="1:6" ht="16" thickBot="1">
      <c r="B20" s="5" t="s">
        <v>61</v>
      </c>
      <c r="C20" s="5" t="s">
        <v>62</v>
      </c>
      <c r="D20" s="5" t="s">
        <v>63</v>
      </c>
      <c r="E20" s="5" t="s">
        <v>64</v>
      </c>
      <c r="F20" s="5" t="s">
        <v>66</v>
      </c>
    </row>
    <row r="21" spans="1:6">
      <c r="B21" s="6" t="s">
        <v>74</v>
      </c>
      <c r="C21" s="6" t="s">
        <v>75</v>
      </c>
      <c r="D21" s="8">
        <v>1</v>
      </c>
      <c r="E21" s="8">
        <v>2</v>
      </c>
      <c r="F21" s="6" t="s">
        <v>76</v>
      </c>
    </row>
    <row r="22" spans="1:6">
      <c r="B22" s="6" t="s">
        <v>77</v>
      </c>
      <c r="C22" s="6" t="s">
        <v>78</v>
      </c>
      <c r="D22" s="8">
        <v>1</v>
      </c>
      <c r="E22" s="8">
        <v>0</v>
      </c>
      <c r="F22" s="6" t="s">
        <v>76</v>
      </c>
    </row>
    <row r="23" spans="1:6">
      <c r="B23" s="6" t="s">
        <v>79</v>
      </c>
      <c r="C23" s="6" t="s">
        <v>80</v>
      </c>
      <c r="D23" s="8">
        <v>1</v>
      </c>
      <c r="E23" s="8">
        <v>0.50000000000000044</v>
      </c>
      <c r="F23" s="6" t="s">
        <v>76</v>
      </c>
    </row>
    <row r="24" spans="1:6">
      <c r="B24" s="6" t="s">
        <v>81</v>
      </c>
      <c r="C24" s="6" t="s">
        <v>82</v>
      </c>
      <c r="D24" s="8">
        <v>1</v>
      </c>
      <c r="E24" s="8">
        <v>0.50000000000000044</v>
      </c>
      <c r="F24" s="6" t="s">
        <v>76</v>
      </c>
    </row>
    <row r="25" spans="1:6">
      <c r="B25" s="6" t="s">
        <v>83</v>
      </c>
      <c r="C25" s="6" t="s">
        <v>84</v>
      </c>
      <c r="D25" s="8">
        <v>1</v>
      </c>
      <c r="E25" s="8">
        <v>1.4999999999999993</v>
      </c>
      <c r="F25" s="6" t="s">
        <v>76</v>
      </c>
    </row>
    <row r="26" spans="1:6">
      <c r="B26" s="6" t="s">
        <v>85</v>
      </c>
      <c r="C26" s="6" t="s">
        <v>86</v>
      </c>
      <c r="D26" s="8">
        <v>1</v>
      </c>
      <c r="E26" s="8">
        <v>3.4999999999999996</v>
      </c>
      <c r="F26" s="6" t="s">
        <v>76</v>
      </c>
    </row>
    <row r="27" spans="1:6">
      <c r="B27" s="6" t="s">
        <v>87</v>
      </c>
      <c r="C27" s="6" t="s">
        <v>88</v>
      </c>
      <c r="D27" s="8">
        <v>1</v>
      </c>
      <c r="E27" s="8">
        <v>0.49999999999999972</v>
      </c>
      <c r="F27" s="6" t="s">
        <v>76</v>
      </c>
    </row>
    <row r="28" spans="1:6">
      <c r="B28" s="6" t="s">
        <v>89</v>
      </c>
      <c r="C28" s="6" t="s">
        <v>90</v>
      </c>
      <c r="D28" s="8">
        <v>1</v>
      </c>
      <c r="E28" s="8">
        <v>0</v>
      </c>
      <c r="F28" s="6" t="s">
        <v>76</v>
      </c>
    </row>
    <row r="29" spans="1:6">
      <c r="B29" s="6" t="s">
        <v>91</v>
      </c>
      <c r="C29" s="6" t="s">
        <v>92</v>
      </c>
      <c r="D29" s="8">
        <v>1</v>
      </c>
      <c r="E29" s="8">
        <v>0.99999999999999967</v>
      </c>
      <c r="F29" s="6" t="s">
        <v>76</v>
      </c>
    </row>
    <row r="30" spans="1:6">
      <c r="B30" s="6" t="s">
        <v>93</v>
      </c>
      <c r="C30" s="6" t="s">
        <v>94</v>
      </c>
      <c r="D30" s="8">
        <v>1</v>
      </c>
      <c r="E30" s="8">
        <v>0</v>
      </c>
      <c r="F30" s="6" t="s">
        <v>76</v>
      </c>
    </row>
    <row r="31" spans="1:6">
      <c r="B31" s="6" t="s">
        <v>95</v>
      </c>
      <c r="C31" s="6" t="s">
        <v>96</v>
      </c>
      <c r="D31" s="8">
        <v>1</v>
      </c>
      <c r="E31" s="8">
        <v>0</v>
      </c>
      <c r="F31" s="6" t="s">
        <v>76</v>
      </c>
    </row>
    <row r="32" spans="1:6">
      <c r="B32" s="6" t="s">
        <v>97</v>
      </c>
      <c r="C32" s="6" t="s">
        <v>98</v>
      </c>
      <c r="D32" s="8">
        <v>1</v>
      </c>
      <c r="E32" s="8">
        <v>0.50000000000000056</v>
      </c>
      <c r="F32" s="6" t="s">
        <v>76</v>
      </c>
    </row>
    <row r="33" spans="1:7">
      <c r="B33" s="6" t="s">
        <v>99</v>
      </c>
      <c r="C33" s="6" t="s">
        <v>100</v>
      </c>
      <c r="D33" s="8">
        <v>1</v>
      </c>
      <c r="E33" s="8">
        <v>1.2499999999999996</v>
      </c>
      <c r="F33" s="6" t="s">
        <v>76</v>
      </c>
    </row>
    <row r="34" spans="1:7">
      <c r="B34" s="6" t="s">
        <v>101</v>
      </c>
      <c r="C34" s="6" t="s">
        <v>102</v>
      </c>
      <c r="D34" s="8">
        <v>1</v>
      </c>
      <c r="E34" s="8">
        <v>1.2500000000000002</v>
      </c>
      <c r="F34" s="6" t="s">
        <v>76</v>
      </c>
    </row>
    <row r="35" spans="1:7">
      <c r="B35" s="6" t="s">
        <v>103</v>
      </c>
      <c r="C35" s="6" t="s">
        <v>104</v>
      </c>
      <c r="D35" s="8">
        <v>1</v>
      </c>
      <c r="E35" s="8">
        <v>1.2500000000000002</v>
      </c>
      <c r="F35" s="6" t="s">
        <v>76</v>
      </c>
    </row>
    <row r="36" spans="1:7">
      <c r="B36" s="6" t="s">
        <v>105</v>
      </c>
      <c r="C36" s="6" t="s">
        <v>106</v>
      </c>
      <c r="D36" s="8">
        <v>1</v>
      </c>
      <c r="E36" s="8">
        <v>1.2500000000000004</v>
      </c>
      <c r="F36" s="6" t="s">
        <v>76</v>
      </c>
    </row>
    <row r="37" spans="1:7">
      <c r="B37" s="6" t="s">
        <v>107</v>
      </c>
      <c r="C37" s="6" t="s">
        <v>108</v>
      </c>
      <c r="D37" s="8">
        <v>1</v>
      </c>
      <c r="E37" s="8">
        <v>0.74999999999999989</v>
      </c>
      <c r="F37" s="6" t="s">
        <v>76</v>
      </c>
    </row>
    <row r="38" spans="1:7">
      <c r="B38" s="6" t="s">
        <v>109</v>
      </c>
      <c r="C38" s="6" t="s">
        <v>110</v>
      </c>
      <c r="D38" s="8">
        <v>1</v>
      </c>
      <c r="E38" s="8">
        <v>0</v>
      </c>
      <c r="F38" s="6" t="s">
        <v>76</v>
      </c>
    </row>
    <row r="39" spans="1:7">
      <c r="B39" s="6" t="s">
        <v>111</v>
      </c>
      <c r="C39" s="6" t="s">
        <v>112</v>
      </c>
      <c r="D39" s="8">
        <v>1</v>
      </c>
      <c r="E39" s="8">
        <v>0</v>
      </c>
      <c r="F39" s="6" t="s">
        <v>76</v>
      </c>
    </row>
    <row r="40" spans="1:7">
      <c r="B40" s="6" t="s">
        <v>113</v>
      </c>
      <c r="C40" s="6" t="s">
        <v>114</v>
      </c>
      <c r="D40" s="8">
        <v>1</v>
      </c>
      <c r="E40" s="8">
        <v>0</v>
      </c>
      <c r="F40" s="6" t="s">
        <v>76</v>
      </c>
    </row>
    <row r="41" spans="1:7">
      <c r="B41" s="6" t="s">
        <v>115</v>
      </c>
      <c r="C41" s="6" t="s">
        <v>116</v>
      </c>
      <c r="D41" s="8">
        <v>1</v>
      </c>
      <c r="E41" s="8">
        <v>0</v>
      </c>
      <c r="F41" s="6" t="s">
        <v>76</v>
      </c>
    </row>
    <row r="42" spans="1:7">
      <c r="B42" s="6" t="s">
        <v>117</v>
      </c>
      <c r="C42" s="6" t="s">
        <v>118</v>
      </c>
      <c r="D42" s="8">
        <v>1</v>
      </c>
      <c r="E42" s="8">
        <v>0</v>
      </c>
      <c r="F42" s="6" t="s">
        <v>76</v>
      </c>
    </row>
    <row r="43" spans="1:7">
      <c r="B43" s="6" t="s">
        <v>119</v>
      </c>
      <c r="C43" s="6" t="s">
        <v>120</v>
      </c>
      <c r="D43" s="8">
        <v>1</v>
      </c>
      <c r="E43" s="8">
        <v>0</v>
      </c>
      <c r="F43" s="6" t="s">
        <v>76</v>
      </c>
    </row>
    <row r="44" spans="1:7" ht="16" thickBot="1">
      <c r="B44" s="4" t="s">
        <v>121</v>
      </c>
      <c r="C44" s="4" t="s">
        <v>122</v>
      </c>
      <c r="D44" s="7">
        <v>1</v>
      </c>
      <c r="E44" s="7">
        <v>0</v>
      </c>
      <c r="F44" s="4" t="s">
        <v>76</v>
      </c>
    </row>
    <row r="47" spans="1:7" ht="16" thickBot="1">
      <c r="A47" t="s">
        <v>67</v>
      </c>
    </row>
    <row r="48" spans="1:7" ht="16" thickBot="1">
      <c r="B48" s="5" t="s">
        <v>61</v>
      </c>
      <c r="C48" s="5" t="s">
        <v>62</v>
      </c>
      <c r="D48" s="5" t="s">
        <v>68</v>
      </c>
      <c r="E48" s="5" t="s">
        <v>69</v>
      </c>
      <c r="F48" s="5" t="s">
        <v>70</v>
      </c>
      <c r="G48" s="5" t="s">
        <v>71</v>
      </c>
    </row>
    <row r="49" spans="2:7">
      <c r="B49" s="6" t="s">
        <v>123</v>
      </c>
      <c r="C49" s="6" t="s">
        <v>124</v>
      </c>
      <c r="D49" s="8">
        <v>8</v>
      </c>
      <c r="E49" s="6" t="s">
        <v>125</v>
      </c>
      <c r="F49" s="6" t="s">
        <v>126</v>
      </c>
      <c r="G49" s="8">
        <v>0</v>
      </c>
    </row>
    <row r="50" spans="2:7">
      <c r="B50" s="6" t="s">
        <v>127</v>
      </c>
      <c r="C50" s="6" t="s">
        <v>128</v>
      </c>
      <c r="D50" s="8">
        <v>8</v>
      </c>
      <c r="E50" s="6" t="s">
        <v>129</v>
      </c>
      <c r="F50" s="6" t="s">
        <v>126</v>
      </c>
      <c r="G50" s="8">
        <v>0</v>
      </c>
    </row>
    <row r="51" spans="2:7">
      <c r="B51" s="6" t="s">
        <v>130</v>
      </c>
      <c r="C51" s="6" t="s">
        <v>131</v>
      </c>
      <c r="D51" s="8">
        <v>8</v>
      </c>
      <c r="E51" s="6" t="s">
        <v>132</v>
      </c>
      <c r="F51" s="6" t="s">
        <v>126</v>
      </c>
      <c r="G51" s="8">
        <v>0</v>
      </c>
    </row>
    <row r="52" spans="2:7">
      <c r="B52" s="6" t="s">
        <v>133</v>
      </c>
      <c r="C52" s="6" t="s">
        <v>134</v>
      </c>
      <c r="D52" s="8">
        <v>8</v>
      </c>
      <c r="E52" s="6" t="s">
        <v>135</v>
      </c>
      <c r="F52" s="6" t="s">
        <v>126</v>
      </c>
      <c r="G52" s="8">
        <v>0</v>
      </c>
    </row>
    <row r="53" spans="2:7">
      <c r="B53" s="6" t="s">
        <v>136</v>
      </c>
      <c r="C53" s="6" t="s">
        <v>137</v>
      </c>
      <c r="D53" s="8">
        <v>3.9999999999999991</v>
      </c>
      <c r="E53" s="6" t="s">
        <v>138</v>
      </c>
      <c r="F53" s="6" t="s">
        <v>126</v>
      </c>
      <c r="G53" s="8">
        <v>0</v>
      </c>
    </row>
    <row r="54" spans="2:7">
      <c r="B54" s="6" t="s">
        <v>139</v>
      </c>
      <c r="C54" s="6" t="s">
        <v>140</v>
      </c>
      <c r="D54" s="8">
        <v>7</v>
      </c>
      <c r="E54" s="6" t="s">
        <v>141</v>
      </c>
      <c r="F54" s="6" t="s">
        <v>142</v>
      </c>
      <c r="G54" s="8">
        <v>3</v>
      </c>
    </row>
    <row r="55" spans="2:7">
      <c r="B55" s="6" t="s">
        <v>143</v>
      </c>
      <c r="C55" s="6" t="s">
        <v>144</v>
      </c>
      <c r="D55" s="8">
        <v>7.5</v>
      </c>
      <c r="E55" s="6" t="s">
        <v>145</v>
      </c>
      <c r="F55" s="6" t="s">
        <v>142</v>
      </c>
      <c r="G55" s="8">
        <v>4.5</v>
      </c>
    </row>
    <row r="56" spans="2:7">
      <c r="B56" s="6" t="s">
        <v>146</v>
      </c>
      <c r="C56" s="6" t="s">
        <v>147</v>
      </c>
      <c r="D56" s="8">
        <v>7.25</v>
      </c>
      <c r="E56" s="6" t="s">
        <v>148</v>
      </c>
      <c r="F56" s="6" t="s">
        <v>142</v>
      </c>
      <c r="G56" s="8">
        <v>4.25</v>
      </c>
    </row>
    <row r="57" spans="2:7">
      <c r="B57" s="6" t="s">
        <v>149</v>
      </c>
      <c r="C57" s="6" t="s">
        <v>150</v>
      </c>
      <c r="D57" s="8">
        <v>8</v>
      </c>
      <c r="E57" s="6" t="s">
        <v>151</v>
      </c>
      <c r="F57" s="6" t="s">
        <v>142</v>
      </c>
      <c r="G57" s="8">
        <v>5</v>
      </c>
    </row>
    <row r="58" spans="2:7">
      <c r="B58" s="6" t="s">
        <v>152</v>
      </c>
      <c r="C58" s="6" t="s">
        <v>153</v>
      </c>
      <c r="D58" s="8">
        <v>5.75</v>
      </c>
      <c r="E58" s="6" t="s">
        <v>154</v>
      </c>
      <c r="F58" s="6" t="s">
        <v>142</v>
      </c>
      <c r="G58" s="8">
        <v>2.75</v>
      </c>
    </row>
    <row r="59" spans="2:7">
      <c r="B59" s="6" t="s">
        <v>155</v>
      </c>
      <c r="C59" s="6" t="s">
        <v>156</v>
      </c>
      <c r="D59" s="8">
        <v>6</v>
      </c>
      <c r="E59" s="6" t="s">
        <v>157</v>
      </c>
      <c r="F59" s="6" t="s">
        <v>126</v>
      </c>
      <c r="G59" s="8">
        <v>0</v>
      </c>
    </row>
    <row r="60" spans="2:7">
      <c r="B60" s="6" t="s">
        <v>158</v>
      </c>
      <c r="C60" s="6" t="s">
        <v>159</v>
      </c>
      <c r="D60" s="8">
        <v>6.0000000000000018</v>
      </c>
      <c r="E60" s="6" t="s">
        <v>160</v>
      </c>
      <c r="F60" s="6" t="s">
        <v>126</v>
      </c>
      <c r="G60" s="8">
        <v>0</v>
      </c>
    </row>
    <row r="61" spans="2:7">
      <c r="B61" s="6" t="s">
        <v>161</v>
      </c>
      <c r="C61" s="6" t="s">
        <v>162</v>
      </c>
      <c r="D61" s="8">
        <v>5</v>
      </c>
      <c r="E61" s="6" t="s">
        <v>163</v>
      </c>
      <c r="F61" s="6" t="s">
        <v>126</v>
      </c>
      <c r="G61" s="8">
        <v>0</v>
      </c>
    </row>
    <row r="62" spans="2:7">
      <c r="B62" s="6" t="s">
        <v>164</v>
      </c>
      <c r="C62" s="6" t="s">
        <v>165</v>
      </c>
      <c r="D62" s="8">
        <v>5</v>
      </c>
      <c r="E62" s="6" t="s">
        <v>166</v>
      </c>
      <c r="F62" s="6" t="s">
        <v>126</v>
      </c>
      <c r="G62" s="8">
        <v>0</v>
      </c>
    </row>
    <row r="63" spans="2:7">
      <c r="B63" s="6" t="s">
        <v>167</v>
      </c>
      <c r="C63" s="6" t="s">
        <v>168</v>
      </c>
      <c r="D63" s="8">
        <v>5</v>
      </c>
      <c r="E63" s="6" t="s">
        <v>169</v>
      </c>
      <c r="F63" s="6" t="s">
        <v>126</v>
      </c>
      <c r="G63" s="8">
        <v>0</v>
      </c>
    </row>
    <row r="64" spans="2:7">
      <c r="B64" s="6" t="s">
        <v>170</v>
      </c>
      <c r="C64" s="6" t="s">
        <v>171</v>
      </c>
      <c r="D64" s="8">
        <v>5</v>
      </c>
      <c r="E64" s="6" t="s">
        <v>172</v>
      </c>
      <c r="F64" s="6" t="s">
        <v>126</v>
      </c>
      <c r="G64" s="8">
        <v>0</v>
      </c>
    </row>
    <row r="65" spans="2:7">
      <c r="B65" s="6" t="s">
        <v>173</v>
      </c>
      <c r="C65" s="6" t="s">
        <v>174</v>
      </c>
      <c r="D65" s="8">
        <v>4.5000000000000009</v>
      </c>
      <c r="E65" s="6" t="s">
        <v>175</v>
      </c>
      <c r="F65" s="6" t="s">
        <v>142</v>
      </c>
      <c r="G65" s="8">
        <v>1.5000000000000009</v>
      </c>
    </row>
    <row r="66" spans="2:7">
      <c r="B66" s="6" t="s">
        <v>176</v>
      </c>
      <c r="C66" s="6" t="s">
        <v>177</v>
      </c>
      <c r="D66" s="8">
        <v>3.2500000000000009</v>
      </c>
      <c r="E66" s="6" t="s">
        <v>178</v>
      </c>
      <c r="F66" s="6" t="s">
        <v>142</v>
      </c>
      <c r="G66" s="8">
        <v>0.25000000000000089</v>
      </c>
    </row>
    <row r="67" spans="2:7">
      <c r="B67" s="6" t="s">
        <v>179</v>
      </c>
      <c r="C67" s="6" t="s">
        <v>180</v>
      </c>
      <c r="D67" s="8">
        <v>2.0000000000000004</v>
      </c>
      <c r="E67" s="6" t="s">
        <v>181</v>
      </c>
      <c r="F67" s="6" t="s">
        <v>126</v>
      </c>
      <c r="G67" s="8">
        <v>0</v>
      </c>
    </row>
    <row r="68" spans="2:7">
      <c r="B68" s="6" t="s">
        <v>182</v>
      </c>
      <c r="C68" s="6" t="s">
        <v>183</v>
      </c>
      <c r="D68" s="8">
        <v>2.75</v>
      </c>
      <c r="E68" s="6" t="s">
        <v>184</v>
      </c>
      <c r="F68" s="6" t="s">
        <v>142</v>
      </c>
      <c r="G68" s="8">
        <v>0.75</v>
      </c>
    </row>
    <row r="69" spans="2:7">
      <c r="B69" s="6" t="s">
        <v>185</v>
      </c>
      <c r="C69" s="6" t="s">
        <v>186</v>
      </c>
      <c r="D69" s="8">
        <v>2</v>
      </c>
      <c r="E69" s="6" t="s">
        <v>187</v>
      </c>
      <c r="F69" s="6" t="s">
        <v>126</v>
      </c>
      <c r="G69" s="8">
        <v>0</v>
      </c>
    </row>
    <row r="70" spans="2:7">
      <c r="B70" s="6" t="s">
        <v>188</v>
      </c>
      <c r="C70" s="6" t="s">
        <v>189</v>
      </c>
      <c r="D70" s="8">
        <v>2.5000000000000004</v>
      </c>
      <c r="E70" s="6" t="s">
        <v>190</v>
      </c>
      <c r="F70" s="6" t="s">
        <v>142</v>
      </c>
      <c r="G70" s="8">
        <v>0.50000000000000044</v>
      </c>
    </row>
    <row r="71" spans="2:7">
      <c r="B71" s="6" t="s">
        <v>191</v>
      </c>
      <c r="C71" s="6" t="s">
        <v>192</v>
      </c>
      <c r="D71" s="8">
        <v>3.0000000000000009</v>
      </c>
      <c r="E71" s="6" t="s">
        <v>193</v>
      </c>
      <c r="F71" s="6" t="s">
        <v>142</v>
      </c>
      <c r="G71" s="8">
        <v>1.0000000000000009</v>
      </c>
    </row>
    <row r="72" spans="2:7" ht="16" thickBot="1">
      <c r="B72" s="4" t="s">
        <v>194</v>
      </c>
      <c r="C72" s="4" t="s">
        <v>195</v>
      </c>
      <c r="D72" s="7">
        <v>2.5</v>
      </c>
      <c r="E72" s="4" t="s">
        <v>196</v>
      </c>
      <c r="F72" s="4" t="s">
        <v>142</v>
      </c>
      <c r="G72" s="7">
        <v>0.5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D5CFE-E94F-154A-B637-F561ECA92923}">
  <dimension ref="A1:H60"/>
  <sheetViews>
    <sheetView showGridLines="0" workbookViewId="0">
      <selection sqref="A1:A3"/>
    </sheetView>
  </sheetViews>
  <sheetFormatPr baseColWidth="10" defaultRowHeight="15"/>
  <cols>
    <col min="1" max="1" width="2.33203125" customWidth="1"/>
    <col min="2" max="2" width="6.33203125" bestFit="1" customWidth="1"/>
    <col min="3" max="3" width="34.33203125" bestFit="1" customWidth="1"/>
    <col min="4" max="4" width="9.6640625" bestFit="1" customWidth="1"/>
    <col min="5" max="5" width="11.33203125" bestFit="1" customWidth="1"/>
    <col min="6" max="6" width="16.6640625" bestFit="1" customWidth="1"/>
    <col min="7" max="8" width="12.1640625" bestFit="1" customWidth="1"/>
  </cols>
  <sheetData>
    <row r="1" spans="1:8">
      <c r="A1" s="2" t="s">
        <v>197</v>
      </c>
    </row>
    <row r="2" spans="1:8">
      <c r="A2" s="2" t="s">
        <v>217</v>
      </c>
    </row>
    <row r="3" spans="1:8">
      <c r="A3" s="2" t="s">
        <v>221</v>
      </c>
    </row>
    <row r="6" spans="1:8" ht="16" thickBot="1">
      <c r="A6" t="s">
        <v>65</v>
      </c>
    </row>
    <row r="7" spans="1:8">
      <c r="B7" s="9"/>
      <c r="C7" s="9"/>
      <c r="D7" s="9" t="s">
        <v>198</v>
      </c>
      <c r="E7" s="9" t="s">
        <v>200</v>
      </c>
      <c r="F7" s="9" t="s">
        <v>202</v>
      </c>
      <c r="G7" s="9" t="s">
        <v>204</v>
      </c>
      <c r="H7" s="9" t="s">
        <v>204</v>
      </c>
    </row>
    <row r="8" spans="1:8" ht="16" thickBot="1">
      <c r="B8" s="10" t="s">
        <v>61</v>
      </c>
      <c r="C8" s="10" t="s">
        <v>62</v>
      </c>
      <c r="D8" s="10" t="s">
        <v>199</v>
      </c>
      <c r="E8" s="10" t="s">
        <v>201</v>
      </c>
      <c r="F8" s="10" t="s">
        <v>203</v>
      </c>
      <c r="G8" s="10" t="s">
        <v>205</v>
      </c>
      <c r="H8" s="10" t="s">
        <v>206</v>
      </c>
    </row>
    <row r="9" spans="1:8">
      <c r="B9" s="6" t="s">
        <v>74</v>
      </c>
      <c r="C9" s="6" t="s">
        <v>75</v>
      </c>
      <c r="D9" s="6">
        <v>2</v>
      </c>
      <c r="E9" s="6">
        <v>0</v>
      </c>
      <c r="F9" s="6">
        <v>90</v>
      </c>
      <c r="G9" s="6">
        <v>7.460698725481052E-14</v>
      </c>
      <c r="H9" s="6">
        <v>9.9999999999999787</v>
      </c>
    </row>
    <row r="10" spans="1:8">
      <c r="B10" s="6" t="s">
        <v>77</v>
      </c>
      <c r="C10" s="6" t="s">
        <v>78</v>
      </c>
      <c r="D10" s="6">
        <v>0</v>
      </c>
      <c r="E10" s="6">
        <v>7.460698725481052E-14</v>
      </c>
      <c r="F10" s="6">
        <v>90</v>
      </c>
      <c r="G10" s="6">
        <v>1E+30</v>
      </c>
      <c r="H10" s="6">
        <v>7.460698725481052E-14</v>
      </c>
    </row>
    <row r="11" spans="1:8">
      <c r="B11" s="6" t="s">
        <v>79</v>
      </c>
      <c r="C11" s="6" t="s">
        <v>80</v>
      </c>
      <c r="D11" s="6">
        <v>0.50000000000000044</v>
      </c>
      <c r="E11" s="6">
        <v>0</v>
      </c>
      <c r="F11" s="6">
        <v>87.5</v>
      </c>
      <c r="G11" s="6">
        <v>7.4999999999998472</v>
      </c>
      <c r="H11" s="6">
        <v>10.000000000000068</v>
      </c>
    </row>
    <row r="12" spans="1:8">
      <c r="B12" s="6" t="s">
        <v>81</v>
      </c>
      <c r="C12" s="6" t="s">
        <v>82</v>
      </c>
      <c r="D12" s="6">
        <v>0.50000000000000044</v>
      </c>
      <c r="E12" s="6">
        <v>0</v>
      </c>
      <c r="F12" s="6">
        <v>85</v>
      </c>
      <c r="G12" s="6">
        <v>7.4999999999998472</v>
      </c>
      <c r="H12" s="6">
        <v>3.3333333333333841</v>
      </c>
    </row>
    <row r="13" spans="1:8">
      <c r="B13" s="6" t="s">
        <v>83</v>
      </c>
      <c r="C13" s="6" t="s">
        <v>84</v>
      </c>
      <c r="D13" s="6">
        <v>1.4999999999999993</v>
      </c>
      <c r="E13" s="6">
        <v>0</v>
      </c>
      <c r="F13" s="6">
        <v>82.5</v>
      </c>
      <c r="G13" s="6">
        <v>3.333333333333357</v>
      </c>
      <c r="H13" s="6">
        <v>7.4999999999998472</v>
      </c>
    </row>
    <row r="14" spans="1:8">
      <c r="B14" s="6" t="s">
        <v>85</v>
      </c>
      <c r="C14" s="6" t="s">
        <v>86</v>
      </c>
      <c r="D14" s="6">
        <v>3.4999999999999996</v>
      </c>
      <c r="E14" s="6">
        <v>0</v>
      </c>
      <c r="F14" s="6">
        <v>80</v>
      </c>
      <c r="G14" s="6">
        <v>9.9999999999999787</v>
      </c>
      <c r="H14" s="6">
        <v>7.460698725481052E-14</v>
      </c>
    </row>
    <row r="15" spans="1:8">
      <c r="B15" s="6" t="s">
        <v>87</v>
      </c>
      <c r="C15" s="6" t="s">
        <v>88</v>
      </c>
      <c r="D15" s="6">
        <v>0.49999999999999972</v>
      </c>
      <c r="E15" s="6">
        <v>0</v>
      </c>
      <c r="F15" s="6">
        <v>80</v>
      </c>
      <c r="G15" s="6">
        <v>7.4606987254810557E-14</v>
      </c>
      <c r="H15" s="6">
        <v>10.000000000000075</v>
      </c>
    </row>
    <row r="16" spans="1:8">
      <c r="B16" s="6" t="s">
        <v>89</v>
      </c>
      <c r="C16" s="6" t="s">
        <v>90</v>
      </c>
      <c r="D16" s="6">
        <v>0</v>
      </c>
      <c r="E16" s="6">
        <v>2.5000000000000382</v>
      </c>
      <c r="F16" s="6">
        <v>80</v>
      </c>
      <c r="G16" s="6">
        <v>1E+30</v>
      </c>
      <c r="H16" s="6">
        <v>2.5000000000000382</v>
      </c>
    </row>
    <row r="17" spans="2:8">
      <c r="B17" s="6" t="s">
        <v>91</v>
      </c>
      <c r="C17" s="6" t="s">
        <v>92</v>
      </c>
      <c r="D17" s="6">
        <v>0.99999999999999967</v>
      </c>
      <c r="E17" s="6">
        <v>0</v>
      </c>
      <c r="F17" s="6">
        <v>80</v>
      </c>
      <c r="G17" s="6">
        <v>2.5000000000000173</v>
      </c>
      <c r="H17" s="6">
        <v>3.7499999999999232</v>
      </c>
    </row>
    <row r="18" spans="2:8">
      <c r="B18" s="6" t="s">
        <v>93</v>
      </c>
      <c r="C18" s="6" t="s">
        <v>94</v>
      </c>
      <c r="D18" s="6">
        <v>0</v>
      </c>
      <c r="E18" s="6">
        <v>2.5000000000000187</v>
      </c>
      <c r="F18" s="6">
        <v>80</v>
      </c>
      <c r="G18" s="6">
        <v>1E+30</v>
      </c>
      <c r="H18" s="6">
        <v>2.5000000000000187</v>
      </c>
    </row>
    <row r="19" spans="2:8">
      <c r="B19" s="6" t="s">
        <v>95</v>
      </c>
      <c r="C19" s="6" t="s">
        <v>96</v>
      </c>
      <c r="D19" s="6">
        <v>0</v>
      </c>
      <c r="E19" s="6">
        <v>10.000000000000085</v>
      </c>
      <c r="F19" s="6">
        <v>80</v>
      </c>
      <c r="G19" s="6">
        <v>1E+30</v>
      </c>
      <c r="H19" s="6">
        <v>10.000000000000085</v>
      </c>
    </row>
    <row r="20" spans="2:8">
      <c r="B20" s="6" t="s">
        <v>97</v>
      </c>
      <c r="C20" s="6" t="s">
        <v>98</v>
      </c>
      <c r="D20" s="6">
        <v>0.50000000000000056</v>
      </c>
      <c r="E20" s="6">
        <v>0</v>
      </c>
      <c r="F20" s="6">
        <v>80</v>
      </c>
      <c r="G20" s="6">
        <v>5.0000000000000373</v>
      </c>
      <c r="H20" s="6">
        <v>5.0000000000000764</v>
      </c>
    </row>
    <row r="21" spans="2:8">
      <c r="B21" s="6" t="s">
        <v>99</v>
      </c>
      <c r="C21" s="6" t="s">
        <v>100</v>
      </c>
      <c r="D21" s="6">
        <v>1.2499999999999996</v>
      </c>
      <c r="E21" s="6">
        <v>0</v>
      </c>
      <c r="F21" s="6">
        <v>80</v>
      </c>
      <c r="G21" s="6">
        <v>3.3333333333333846</v>
      </c>
      <c r="H21" s="6">
        <v>18.333333333333275</v>
      </c>
    </row>
    <row r="22" spans="2:8">
      <c r="B22" s="6" t="s">
        <v>101</v>
      </c>
      <c r="C22" s="6" t="s">
        <v>102</v>
      </c>
      <c r="D22" s="6">
        <v>1.2500000000000002</v>
      </c>
      <c r="E22" s="6">
        <v>0</v>
      </c>
      <c r="F22" s="6">
        <v>82.5</v>
      </c>
      <c r="G22" s="6">
        <v>14.999999999999686</v>
      </c>
      <c r="H22" s="6">
        <v>3.3333333333333592</v>
      </c>
    </row>
    <row r="23" spans="2:8">
      <c r="B23" s="6" t="s">
        <v>103</v>
      </c>
      <c r="C23" s="6" t="s">
        <v>104</v>
      </c>
      <c r="D23" s="6">
        <v>1.2500000000000002</v>
      </c>
      <c r="E23" s="6">
        <v>0</v>
      </c>
      <c r="F23" s="6">
        <v>85</v>
      </c>
      <c r="G23" s="6">
        <v>10.00000000000008</v>
      </c>
      <c r="H23" s="6">
        <v>10.000000000000162</v>
      </c>
    </row>
    <row r="24" spans="2:8">
      <c r="B24" s="6" t="s">
        <v>105</v>
      </c>
      <c r="C24" s="6" t="s">
        <v>106</v>
      </c>
      <c r="D24" s="6">
        <v>1.2500000000000004</v>
      </c>
      <c r="E24" s="6">
        <v>0</v>
      </c>
      <c r="F24" s="6">
        <v>87.5</v>
      </c>
      <c r="G24" s="6">
        <v>10.00000000000008</v>
      </c>
      <c r="H24" s="6">
        <v>10.000000000000155</v>
      </c>
    </row>
    <row r="25" spans="2:8">
      <c r="B25" s="6" t="s">
        <v>107</v>
      </c>
      <c r="C25" s="6" t="s">
        <v>108</v>
      </c>
      <c r="D25" s="6">
        <v>0.74999999999999989</v>
      </c>
      <c r="E25" s="6">
        <v>0</v>
      </c>
      <c r="F25" s="6">
        <v>90</v>
      </c>
      <c r="G25" s="6">
        <v>4.9999999999998979</v>
      </c>
      <c r="H25" s="6">
        <v>10.000000000000028</v>
      </c>
    </row>
    <row r="26" spans="2:8">
      <c r="B26" s="6" t="s">
        <v>109</v>
      </c>
      <c r="C26" s="6" t="s">
        <v>110</v>
      </c>
      <c r="D26" s="6">
        <v>0</v>
      </c>
      <c r="E26" s="6">
        <v>3.7499999999999263</v>
      </c>
      <c r="F26" s="6">
        <v>90</v>
      </c>
      <c r="G26" s="6">
        <v>1E+30</v>
      </c>
      <c r="H26" s="6">
        <v>3.7499999999999263</v>
      </c>
    </row>
    <row r="27" spans="2:8">
      <c r="B27" s="6" t="s">
        <v>111</v>
      </c>
      <c r="C27" s="6" t="s">
        <v>112</v>
      </c>
      <c r="D27" s="6">
        <v>0</v>
      </c>
      <c r="E27" s="6">
        <v>24.999999999999947</v>
      </c>
      <c r="F27" s="6">
        <v>92.5</v>
      </c>
      <c r="G27" s="6">
        <v>1E+30</v>
      </c>
      <c r="H27" s="6">
        <v>24.999999999999947</v>
      </c>
    </row>
    <row r="28" spans="2:8">
      <c r="B28" s="6" t="s">
        <v>113</v>
      </c>
      <c r="C28" s="6" t="s">
        <v>114</v>
      </c>
      <c r="D28" s="6">
        <v>0</v>
      </c>
      <c r="E28" s="6">
        <v>53.74999999999995</v>
      </c>
      <c r="F28" s="6">
        <v>95</v>
      </c>
      <c r="G28" s="6">
        <v>1E+30</v>
      </c>
      <c r="H28" s="6">
        <v>53.74999999999995</v>
      </c>
    </row>
    <row r="29" spans="2:8">
      <c r="B29" s="6" t="s">
        <v>115</v>
      </c>
      <c r="C29" s="6" t="s">
        <v>116</v>
      </c>
      <c r="D29" s="6">
        <v>0</v>
      </c>
      <c r="E29" s="6">
        <v>69.999999999999986</v>
      </c>
      <c r="F29" s="6">
        <v>97.5</v>
      </c>
      <c r="G29" s="6">
        <v>1E+30</v>
      </c>
      <c r="H29" s="6">
        <v>69.999999999999986</v>
      </c>
    </row>
    <row r="30" spans="2:8">
      <c r="B30" s="6" t="s">
        <v>117</v>
      </c>
      <c r="C30" s="6" t="s">
        <v>118</v>
      </c>
      <c r="D30" s="6">
        <v>0</v>
      </c>
      <c r="E30" s="6">
        <v>63.750000000000057</v>
      </c>
      <c r="F30" s="6">
        <v>97.5</v>
      </c>
      <c r="G30" s="6">
        <v>1E+30</v>
      </c>
      <c r="H30" s="6">
        <v>63.750000000000057</v>
      </c>
    </row>
    <row r="31" spans="2:8">
      <c r="B31" s="6" t="s">
        <v>119</v>
      </c>
      <c r="C31" s="6" t="s">
        <v>120</v>
      </c>
      <c r="D31" s="6">
        <v>0</v>
      </c>
      <c r="E31" s="6">
        <v>34.999999999999986</v>
      </c>
      <c r="F31" s="6">
        <v>95</v>
      </c>
      <c r="G31" s="6">
        <v>1E+30</v>
      </c>
      <c r="H31" s="6">
        <v>34.999999999999986</v>
      </c>
    </row>
    <row r="32" spans="2:8" ht="16" thickBot="1">
      <c r="B32" s="4" t="s">
        <v>121</v>
      </c>
      <c r="C32" s="4" t="s">
        <v>122</v>
      </c>
      <c r="D32" s="4">
        <v>0</v>
      </c>
      <c r="E32" s="4">
        <v>13.749999999999998</v>
      </c>
      <c r="F32" s="4">
        <v>92.5</v>
      </c>
      <c r="G32" s="4">
        <v>1E+30</v>
      </c>
      <c r="H32" s="4">
        <v>13.749999999999998</v>
      </c>
    </row>
    <row r="34" spans="1:8" ht="16" thickBot="1">
      <c r="A34" t="s">
        <v>67</v>
      </c>
    </row>
    <row r="35" spans="1:8">
      <c r="B35" s="9"/>
      <c r="C35" s="9"/>
      <c r="D35" s="9" t="s">
        <v>198</v>
      </c>
      <c r="E35" s="9" t="s">
        <v>207</v>
      </c>
      <c r="F35" s="9" t="s">
        <v>209</v>
      </c>
      <c r="G35" s="9" t="s">
        <v>204</v>
      </c>
      <c r="H35" s="9" t="s">
        <v>204</v>
      </c>
    </row>
    <row r="36" spans="1:8" ht="16" thickBot="1">
      <c r="B36" s="10" t="s">
        <v>61</v>
      </c>
      <c r="C36" s="10" t="s">
        <v>62</v>
      </c>
      <c r="D36" s="10" t="s">
        <v>199</v>
      </c>
      <c r="E36" s="10" t="s">
        <v>208</v>
      </c>
      <c r="F36" s="10" t="s">
        <v>210</v>
      </c>
      <c r="G36" s="10" t="s">
        <v>205</v>
      </c>
      <c r="H36" s="10" t="s">
        <v>206</v>
      </c>
    </row>
    <row r="37" spans="1:8">
      <c r="B37" s="6" t="s">
        <v>123</v>
      </c>
      <c r="C37" s="6" t="s">
        <v>124</v>
      </c>
      <c r="D37" s="6">
        <v>8</v>
      </c>
      <c r="E37" s="6">
        <v>23.750000000000064</v>
      </c>
      <c r="F37" s="6">
        <v>8</v>
      </c>
      <c r="G37" s="6">
        <v>0.66666666666666652</v>
      </c>
      <c r="H37" s="6">
        <v>0.66666666666666696</v>
      </c>
    </row>
    <row r="38" spans="1:8">
      <c r="B38" s="6" t="s">
        <v>127</v>
      </c>
      <c r="C38" s="6" t="s">
        <v>128</v>
      </c>
      <c r="D38" s="6">
        <v>8</v>
      </c>
      <c r="E38" s="6">
        <v>16.249999999999979</v>
      </c>
      <c r="F38" s="6">
        <v>8</v>
      </c>
      <c r="G38" s="6">
        <v>0.6666666666666673</v>
      </c>
      <c r="H38" s="6">
        <v>1.9999999999999976</v>
      </c>
    </row>
    <row r="39" spans="1:8">
      <c r="B39" s="6" t="s">
        <v>130</v>
      </c>
      <c r="C39" s="6" t="s">
        <v>131</v>
      </c>
      <c r="D39" s="6">
        <v>8</v>
      </c>
      <c r="E39" s="6">
        <v>18.749999999999982</v>
      </c>
      <c r="F39" s="6">
        <v>8</v>
      </c>
      <c r="G39" s="6">
        <v>0.6666666666666673</v>
      </c>
      <c r="H39" s="6">
        <v>1.9999999999999993</v>
      </c>
    </row>
    <row r="40" spans="1:8">
      <c r="B40" s="6" t="s">
        <v>133</v>
      </c>
      <c r="C40" s="6" t="s">
        <v>134</v>
      </c>
      <c r="D40" s="6">
        <v>8</v>
      </c>
      <c r="E40" s="6">
        <v>21.249999999999972</v>
      </c>
      <c r="F40" s="6">
        <v>8</v>
      </c>
      <c r="G40" s="6">
        <v>1.9999999999999991</v>
      </c>
      <c r="H40" s="6">
        <v>1.9999999999999993</v>
      </c>
    </row>
    <row r="41" spans="1:8">
      <c r="B41" s="6" t="s">
        <v>136</v>
      </c>
      <c r="C41" s="6" t="s">
        <v>137</v>
      </c>
      <c r="D41" s="6">
        <v>3.9999999999999991</v>
      </c>
      <c r="E41" s="6">
        <v>23.75000000000005</v>
      </c>
      <c r="F41" s="6">
        <v>4</v>
      </c>
      <c r="G41" s="6">
        <v>4.666666666666667</v>
      </c>
      <c r="H41" s="6">
        <v>0.66666666666666718</v>
      </c>
    </row>
    <row r="42" spans="1:8">
      <c r="B42" s="6" t="s">
        <v>139</v>
      </c>
      <c r="C42" s="6" t="s">
        <v>140</v>
      </c>
      <c r="D42" s="6">
        <v>7</v>
      </c>
      <c r="E42" s="6">
        <v>0</v>
      </c>
      <c r="F42" s="6">
        <v>4</v>
      </c>
      <c r="G42" s="6">
        <v>3.0000000000000009</v>
      </c>
      <c r="H42" s="6">
        <v>1E+30</v>
      </c>
    </row>
    <row r="43" spans="1:8">
      <c r="B43" s="6" t="s">
        <v>143</v>
      </c>
      <c r="C43" s="6" t="s">
        <v>144</v>
      </c>
      <c r="D43" s="6">
        <v>7.5</v>
      </c>
      <c r="E43" s="6">
        <v>0</v>
      </c>
      <c r="F43" s="6">
        <v>3</v>
      </c>
      <c r="G43" s="6">
        <v>4.4999999999999991</v>
      </c>
      <c r="H43" s="6">
        <v>1E+30</v>
      </c>
    </row>
    <row r="44" spans="1:8">
      <c r="B44" s="6" t="s">
        <v>146</v>
      </c>
      <c r="C44" s="6" t="s">
        <v>147</v>
      </c>
      <c r="D44" s="6">
        <v>7.25</v>
      </c>
      <c r="E44" s="6">
        <v>0</v>
      </c>
      <c r="F44" s="6">
        <v>3</v>
      </c>
      <c r="G44" s="6">
        <v>4.2499999999999991</v>
      </c>
      <c r="H44" s="6">
        <v>1E+30</v>
      </c>
    </row>
    <row r="45" spans="1:8">
      <c r="B45" s="6" t="s">
        <v>149</v>
      </c>
      <c r="C45" s="6" t="s">
        <v>150</v>
      </c>
      <c r="D45" s="6">
        <v>8</v>
      </c>
      <c r="E45" s="6">
        <v>0</v>
      </c>
      <c r="F45" s="6">
        <v>3</v>
      </c>
      <c r="G45" s="6">
        <v>4.9999999999999991</v>
      </c>
      <c r="H45" s="6">
        <v>1E+30</v>
      </c>
    </row>
    <row r="46" spans="1:8">
      <c r="B46" s="6" t="s">
        <v>152</v>
      </c>
      <c r="C46" s="6" t="s">
        <v>153</v>
      </c>
      <c r="D46" s="6">
        <v>5.75</v>
      </c>
      <c r="E46" s="6">
        <v>0</v>
      </c>
      <c r="F46" s="6">
        <v>3</v>
      </c>
      <c r="G46" s="6">
        <v>2.7499999999999996</v>
      </c>
      <c r="H46" s="6">
        <v>1E+30</v>
      </c>
    </row>
    <row r="47" spans="1:8">
      <c r="B47" s="6" t="s">
        <v>155</v>
      </c>
      <c r="C47" s="6" t="s">
        <v>156</v>
      </c>
      <c r="D47" s="6">
        <v>6</v>
      </c>
      <c r="E47" s="6">
        <v>13.749999999999957</v>
      </c>
      <c r="F47" s="6">
        <v>6</v>
      </c>
      <c r="G47" s="6">
        <v>0.999999999999999</v>
      </c>
      <c r="H47" s="6">
        <v>0.99999999999999922</v>
      </c>
    </row>
    <row r="48" spans="1:8">
      <c r="B48" s="6" t="s">
        <v>158</v>
      </c>
      <c r="C48" s="6" t="s">
        <v>159</v>
      </c>
      <c r="D48" s="6">
        <v>6.0000000000000018</v>
      </c>
      <c r="E48" s="6">
        <v>21.249999999999996</v>
      </c>
      <c r="F48" s="6">
        <v>6</v>
      </c>
      <c r="G48" s="6">
        <v>1.6666666666666661</v>
      </c>
      <c r="H48" s="6">
        <v>1.0000000000000011</v>
      </c>
    </row>
    <row r="49" spans="2:8">
      <c r="B49" s="6" t="s">
        <v>161</v>
      </c>
      <c r="C49" s="6" t="s">
        <v>162</v>
      </c>
      <c r="D49" s="6">
        <v>5</v>
      </c>
      <c r="E49" s="6">
        <v>18.749999999999986</v>
      </c>
      <c r="F49" s="6">
        <v>5</v>
      </c>
      <c r="G49" s="6">
        <v>1.6666666666666667</v>
      </c>
      <c r="H49" s="6">
        <v>1.0000000000000007</v>
      </c>
    </row>
    <row r="50" spans="2:8">
      <c r="B50" s="6" t="s">
        <v>164</v>
      </c>
      <c r="C50" s="6" t="s">
        <v>165</v>
      </c>
      <c r="D50" s="6">
        <v>5</v>
      </c>
      <c r="E50" s="6">
        <v>16.249999999999986</v>
      </c>
      <c r="F50" s="6">
        <v>5</v>
      </c>
      <c r="G50" s="6">
        <v>0.33333333333333376</v>
      </c>
      <c r="H50" s="6">
        <v>1.0000000000000007</v>
      </c>
    </row>
    <row r="51" spans="2:8">
      <c r="B51" s="6" t="s">
        <v>167</v>
      </c>
      <c r="C51" s="6" t="s">
        <v>168</v>
      </c>
      <c r="D51" s="6">
        <v>5</v>
      </c>
      <c r="E51" s="6">
        <v>23.749999999999989</v>
      </c>
      <c r="F51" s="6">
        <v>5</v>
      </c>
      <c r="G51" s="6">
        <v>1.0000000000000009</v>
      </c>
      <c r="H51" s="6">
        <v>0.99999999999999967</v>
      </c>
    </row>
    <row r="52" spans="2:8">
      <c r="B52" s="6" t="s">
        <v>170</v>
      </c>
      <c r="C52" s="6" t="s">
        <v>171</v>
      </c>
      <c r="D52" s="6">
        <v>5</v>
      </c>
      <c r="E52" s="6">
        <v>7.5000000000000577</v>
      </c>
      <c r="F52" s="6">
        <v>5</v>
      </c>
      <c r="G52" s="6">
        <v>0.99999999999999922</v>
      </c>
      <c r="H52" s="6">
        <v>0.50000000000000022</v>
      </c>
    </row>
    <row r="53" spans="2:8">
      <c r="B53" s="6" t="s">
        <v>173</v>
      </c>
      <c r="C53" s="6" t="s">
        <v>174</v>
      </c>
      <c r="D53" s="6">
        <v>4.5000000000000009</v>
      </c>
      <c r="E53" s="6">
        <v>0</v>
      </c>
      <c r="F53" s="6">
        <v>3</v>
      </c>
      <c r="G53" s="6">
        <v>1.5000000000000009</v>
      </c>
      <c r="H53" s="6">
        <v>1E+30</v>
      </c>
    </row>
    <row r="54" spans="2:8">
      <c r="B54" s="6" t="s">
        <v>176</v>
      </c>
      <c r="C54" s="6" t="s">
        <v>177</v>
      </c>
      <c r="D54" s="6">
        <v>3.2500000000000009</v>
      </c>
      <c r="E54" s="6">
        <v>0</v>
      </c>
      <c r="F54" s="6">
        <v>3</v>
      </c>
      <c r="G54" s="6">
        <v>0.25000000000000033</v>
      </c>
      <c r="H54" s="6">
        <v>1E+30</v>
      </c>
    </row>
    <row r="55" spans="2:8">
      <c r="B55" s="6" t="s">
        <v>179</v>
      </c>
      <c r="C55" s="6" t="s">
        <v>180</v>
      </c>
      <c r="D55" s="6">
        <v>2.0000000000000004</v>
      </c>
      <c r="E55" s="6">
        <v>10.000000000000028</v>
      </c>
      <c r="F55" s="6">
        <v>2</v>
      </c>
      <c r="G55" s="6">
        <v>0.50000000000000044</v>
      </c>
      <c r="H55" s="6">
        <v>0.25000000000000039</v>
      </c>
    </row>
    <row r="56" spans="2:8">
      <c r="B56" s="6" t="s">
        <v>182</v>
      </c>
      <c r="C56" s="6" t="s">
        <v>183</v>
      </c>
      <c r="D56" s="6">
        <v>2.75</v>
      </c>
      <c r="E56" s="6">
        <v>0</v>
      </c>
      <c r="F56" s="6">
        <v>2</v>
      </c>
      <c r="G56" s="6">
        <v>0.74999999999999989</v>
      </c>
      <c r="H56" s="6">
        <v>1E+30</v>
      </c>
    </row>
    <row r="57" spans="2:8">
      <c r="B57" s="6" t="s">
        <v>185</v>
      </c>
      <c r="C57" s="6" t="s">
        <v>186</v>
      </c>
      <c r="D57" s="6">
        <v>2</v>
      </c>
      <c r="E57" s="6">
        <v>9.9999999999999787</v>
      </c>
      <c r="F57" s="6">
        <v>2</v>
      </c>
      <c r="G57" s="6">
        <v>3.0000000000000013</v>
      </c>
      <c r="H57" s="6">
        <v>0.50000000000000056</v>
      </c>
    </row>
    <row r="58" spans="2:8">
      <c r="B58" s="6" t="s">
        <v>188</v>
      </c>
      <c r="C58" s="6" t="s">
        <v>189</v>
      </c>
      <c r="D58" s="6">
        <v>2.5000000000000004</v>
      </c>
      <c r="E58" s="6">
        <v>0</v>
      </c>
      <c r="F58" s="6">
        <v>2</v>
      </c>
      <c r="G58" s="6">
        <v>0.50000000000000044</v>
      </c>
      <c r="H58" s="6">
        <v>1E+30</v>
      </c>
    </row>
    <row r="59" spans="2:8">
      <c r="B59" s="6" t="s">
        <v>191</v>
      </c>
      <c r="C59" s="6" t="s">
        <v>192</v>
      </c>
      <c r="D59" s="6">
        <v>3.0000000000000009</v>
      </c>
      <c r="E59" s="6">
        <v>0</v>
      </c>
      <c r="F59" s="6">
        <v>2</v>
      </c>
      <c r="G59" s="6">
        <v>1.0000000000000018</v>
      </c>
      <c r="H59" s="6">
        <v>1E+30</v>
      </c>
    </row>
    <row r="60" spans="2:8" ht="16" thickBot="1">
      <c r="B60" s="4" t="s">
        <v>194</v>
      </c>
      <c r="C60" s="4" t="s">
        <v>195</v>
      </c>
      <c r="D60" s="4">
        <v>2.5</v>
      </c>
      <c r="E60" s="4">
        <v>0</v>
      </c>
      <c r="F60" s="4">
        <v>2</v>
      </c>
      <c r="G60" s="4">
        <v>0.50000000000000022</v>
      </c>
      <c r="H60" s="4">
        <v>1E+30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B696-D815-8E4A-BD91-E35D8766564F}">
  <dimension ref="A1:J36"/>
  <sheetViews>
    <sheetView showGridLines="0" workbookViewId="0">
      <selection sqref="A1:A3"/>
    </sheetView>
  </sheetViews>
  <sheetFormatPr baseColWidth="10" defaultRowHeight="15"/>
  <cols>
    <col min="1" max="1" width="2.33203125" customWidth="1"/>
    <col min="2" max="2" width="5.33203125" bestFit="1" customWidth="1"/>
    <col min="3" max="3" width="8.1640625" bestFit="1" customWidth="1"/>
    <col min="4" max="4" width="8.5" bestFit="1" customWidth="1"/>
    <col min="5" max="5" width="2.33203125" customWidth="1"/>
    <col min="6" max="6" width="10.33203125" bestFit="1" customWidth="1"/>
    <col min="7" max="7" width="9" bestFit="1" customWidth="1"/>
    <col min="8" max="8" width="2.33203125" customWidth="1"/>
    <col min="9" max="9" width="10.33203125" bestFit="1" customWidth="1"/>
    <col min="10" max="10" width="9" bestFit="1" customWidth="1"/>
  </cols>
  <sheetData>
    <row r="1" spans="1:10">
      <c r="A1" s="2" t="s">
        <v>211</v>
      </c>
    </row>
    <row r="2" spans="1:10">
      <c r="A2" s="2" t="s">
        <v>217</v>
      </c>
    </row>
    <row r="3" spans="1:10">
      <c r="A3" s="2" t="s">
        <v>221</v>
      </c>
    </row>
    <row r="5" spans="1:10" ht="16" thickBot="1"/>
    <row r="6" spans="1:10">
      <c r="B6" s="9"/>
      <c r="C6" s="9" t="s">
        <v>202</v>
      </c>
      <c r="D6" s="9"/>
    </row>
    <row r="7" spans="1:10" ht="16" thickBot="1">
      <c r="B7" s="10" t="s">
        <v>61</v>
      </c>
      <c r="C7" s="10" t="s">
        <v>62</v>
      </c>
      <c r="D7" s="10" t="s">
        <v>199</v>
      </c>
    </row>
    <row r="8" spans="1:10" ht="16" thickBot="1">
      <c r="B8" s="4" t="s">
        <v>72</v>
      </c>
      <c r="C8" s="4" t="s">
        <v>73</v>
      </c>
      <c r="D8" s="7">
        <v>1316.25</v>
      </c>
    </row>
    <row r="10" spans="1:10" ht="16" thickBot="1"/>
    <row r="11" spans="1:10">
      <c r="B11" s="9"/>
      <c r="C11" s="9" t="s">
        <v>212</v>
      </c>
      <c r="D11" s="9"/>
      <c r="F11" s="9" t="s">
        <v>213</v>
      </c>
      <c r="G11" s="9" t="s">
        <v>202</v>
      </c>
      <c r="I11" s="9" t="s">
        <v>216</v>
      </c>
      <c r="J11" s="9" t="s">
        <v>202</v>
      </c>
    </row>
    <row r="12" spans="1:10" ht="16" thickBot="1">
      <c r="B12" s="10" t="s">
        <v>61</v>
      </c>
      <c r="C12" s="10" t="s">
        <v>62</v>
      </c>
      <c r="D12" s="10" t="s">
        <v>199</v>
      </c>
      <c r="F12" s="10" t="s">
        <v>214</v>
      </c>
      <c r="G12" s="10" t="s">
        <v>215</v>
      </c>
      <c r="I12" s="10" t="s">
        <v>214</v>
      </c>
      <c r="J12" s="10" t="s">
        <v>215</v>
      </c>
    </row>
    <row r="13" spans="1:10">
      <c r="B13" s="6" t="s">
        <v>74</v>
      </c>
      <c r="C13" s="6" t="s">
        <v>75</v>
      </c>
      <c r="D13" s="8">
        <v>2</v>
      </c>
      <c r="F13" s="8">
        <v>0</v>
      </c>
      <c r="G13" s="8">
        <v>85</v>
      </c>
      <c r="I13" s="8">
        <v>250</v>
      </c>
      <c r="J13" s="8">
        <v>18835</v>
      </c>
    </row>
    <row r="14" spans="1:10">
      <c r="B14" s="6" t="s">
        <v>77</v>
      </c>
      <c r="C14" s="6" t="s">
        <v>78</v>
      </c>
      <c r="D14" s="8">
        <v>0</v>
      </c>
      <c r="F14" s="8">
        <v>0</v>
      </c>
      <c r="G14" s="8">
        <v>110</v>
      </c>
      <c r="I14" s="8">
        <v>398.5</v>
      </c>
      <c r="J14" s="8">
        <v>20035</v>
      </c>
    </row>
    <row r="15" spans="1:10">
      <c r="B15" s="6" t="s">
        <v>79</v>
      </c>
      <c r="C15" s="6" t="s">
        <v>80</v>
      </c>
      <c r="D15" s="8">
        <v>0.50000000000000044</v>
      </c>
      <c r="F15" s="8">
        <v>0</v>
      </c>
      <c r="G15" s="8">
        <v>125</v>
      </c>
      <c r="I15" s="8">
        <v>597</v>
      </c>
      <c r="J15" s="8">
        <v>21020</v>
      </c>
    </row>
    <row r="16" spans="1:10">
      <c r="B16" s="6" t="s">
        <v>81</v>
      </c>
      <c r="C16" s="6" t="s">
        <v>82</v>
      </c>
      <c r="D16" s="8">
        <v>0.50000000000000044</v>
      </c>
      <c r="F16" s="8"/>
      <c r="G16" s="8"/>
      <c r="I16" s="8"/>
      <c r="J16" s="8"/>
    </row>
    <row r="17" spans="2:10">
      <c r="B17" s="6" t="s">
        <v>83</v>
      </c>
      <c r="C17" s="6" t="s">
        <v>84</v>
      </c>
      <c r="D17" s="8">
        <v>1.4999999999999993</v>
      </c>
      <c r="F17" s="8"/>
      <c r="G17" s="8"/>
      <c r="I17" s="8"/>
      <c r="J17" s="8"/>
    </row>
    <row r="18" spans="2:10">
      <c r="B18" s="6" t="s">
        <v>85</v>
      </c>
      <c r="C18" s="6" t="s">
        <v>86</v>
      </c>
      <c r="D18" s="8">
        <v>3.4999999999999996</v>
      </c>
      <c r="F18" s="8"/>
      <c r="G18" s="8"/>
      <c r="I18" s="8"/>
      <c r="J18" s="8"/>
    </row>
    <row r="19" spans="2:10">
      <c r="B19" s="6" t="s">
        <v>87</v>
      </c>
      <c r="C19" s="6" t="s">
        <v>88</v>
      </c>
      <c r="D19" s="8">
        <v>0.49999999999999972</v>
      </c>
      <c r="F19" s="8"/>
      <c r="G19" s="8"/>
      <c r="I19" s="8"/>
      <c r="J19" s="8"/>
    </row>
    <row r="20" spans="2:10">
      <c r="B20" s="6" t="s">
        <v>89</v>
      </c>
      <c r="C20" s="6" t="s">
        <v>90</v>
      </c>
      <c r="D20" s="8">
        <v>0</v>
      </c>
      <c r="F20" s="8"/>
      <c r="G20" s="8"/>
      <c r="I20" s="8"/>
      <c r="J20" s="8"/>
    </row>
    <row r="21" spans="2:10">
      <c r="B21" s="6" t="s">
        <v>91</v>
      </c>
      <c r="C21" s="6" t="s">
        <v>92</v>
      </c>
      <c r="D21" s="8">
        <v>0.99999999999999967</v>
      </c>
      <c r="F21" s="8"/>
      <c r="G21" s="8"/>
      <c r="I21" s="8"/>
      <c r="J21" s="8"/>
    </row>
    <row r="22" spans="2:10">
      <c r="B22" s="6" t="s">
        <v>93</v>
      </c>
      <c r="C22" s="6" t="s">
        <v>94</v>
      </c>
      <c r="D22" s="8">
        <v>0</v>
      </c>
      <c r="F22" s="8"/>
      <c r="G22" s="8"/>
      <c r="I22" s="8"/>
      <c r="J22" s="8"/>
    </row>
    <row r="23" spans="2:10">
      <c r="B23" s="6" t="s">
        <v>95</v>
      </c>
      <c r="C23" s="6" t="s">
        <v>96</v>
      </c>
      <c r="D23" s="8">
        <v>0</v>
      </c>
      <c r="F23" s="8"/>
      <c r="G23" s="8"/>
      <c r="I23" s="8"/>
      <c r="J23" s="8"/>
    </row>
    <row r="24" spans="2:10">
      <c r="B24" s="6" t="s">
        <v>97</v>
      </c>
      <c r="C24" s="6" t="s">
        <v>98</v>
      </c>
      <c r="D24" s="8">
        <v>0.50000000000000056</v>
      </c>
      <c r="F24" s="8"/>
      <c r="G24" s="8"/>
      <c r="I24" s="8"/>
      <c r="J24" s="8"/>
    </row>
    <row r="25" spans="2:10">
      <c r="B25" s="6" t="s">
        <v>99</v>
      </c>
      <c r="C25" s="6" t="s">
        <v>100</v>
      </c>
      <c r="D25" s="8">
        <v>1.2499999999999996</v>
      </c>
      <c r="F25" s="8"/>
      <c r="G25" s="8"/>
      <c r="I25" s="8"/>
      <c r="J25" s="8"/>
    </row>
    <row r="26" spans="2:10">
      <c r="B26" s="6" t="s">
        <v>101</v>
      </c>
      <c r="C26" s="6" t="s">
        <v>102</v>
      </c>
      <c r="D26" s="8">
        <v>1.2500000000000002</v>
      </c>
      <c r="F26" s="8"/>
      <c r="G26" s="8"/>
      <c r="I26" s="8"/>
      <c r="J26" s="8"/>
    </row>
    <row r="27" spans="2:10">
      <c r="B27" s="6" t="s">
        <v>103</v>
      </c>
      <c r="C27" s="6" t="s">
        <v>104</v>
      </c>
      <c r="D27" s="8">
        <v>1.2500000000000002</v>
      </c>
      <c r="F27" s="8"/>
      <c r="G27" s="8"/>
      <c r="I27" s="8"/>
      <c r="J27" s="8"/>
    </row>
    <row r="28" spans="2:10">
      <c r="B28" s="6" t="s">
        <v>105</v>
      </c>
      <c r="C28" s="6" t="s">
        <v>106</v>
      </c>
      <c r="D28" s="8">
        <v>1.2500000000000004</v>
      </c>
      <c r="F28" s="8"/>
      <c r="G28" s="8"/>
      <c r="I28" s="8"/>
      <c r="J28" s="8"/>
    </row>
    <row r="29" spans="2:10">
      <c r="B29" s="6" t="s">
        <v>107</v>
      </c>
      <c r="C29" s="6" t="s">
        <v>108</v>
      </c>
      <c r="D29" s="8">
        <v>0.74999999999999989</v>
      </c>
      <c r="F29" s="8"/>
      <c r="G29" s="8"/>
      <c r="I29" s="8"/>
      <c r="J29" s="8"/>
    </row>
    <row r="30" spans="2:10">
      <c r="B30" s="6" t="s">
        <v>109</v>
      </c>
      <c r="C30" s="6" t="s">
        <v>110</v>
      </c>
      <c r="D30" s="8">
        <v>0</v>
      </c>
      <c r="F30" s="8"/>
      <c r="G30" s="8"/>
      <c r="I30" s="8"/>
      <c r="J30" s="8"/>
    </row>
    <row r="31" spans="2:10">
      <c r="B31" s="6" t="s">
        <v>111</v>
      </c>
      <c r="C31" s="6" t="s">
        <v>112</v>
      </c>
      <c r="D31" s="8">
        <v>0</v>
      </c>
      <c r="F31" s="8"/>
      <c r="G31" s="8"/>
      <c r="I31" s="8"/>
      <c r="J31" s="8"/>
    </row>
    <row r="32" spans="2:10">
      <c r="B32" s="6" t="s">
        <v>113</v>
      </c>
      <c r="C32" s="6" t="s">
        <v>114</v>
      </c>
      <c r="D32" s="8">
        <v>0</v>
      </c>
      <c r="F32" s="8"/>
      <c r="G32" s="8"/>
      <c r="I32" s="8"/>
      <c r="J32" s="8"/>
    </row>
    <row r="33" spans="2:10">
      <c r="B33" s="6" t="s">
        <v>115</v>
      </c>
      <c r="C33" s="6" t="s">
        <v>116</v>
      </c>
      <c r="D33" s="8">
        <v>0</v>
      </c>
      <c r="F33" s="8"/>
      <c r="G33" s="8"/>
      <c r="I33" s="8"/>
      <c r="J33" s="8"/>
    </row>
    <row r="34" spans="2:10">
      <c r="B34" s="6" t="s">
        <v>117</v>
      </c>
      <c r="C34" s="6" t="s">
        <v>118</v>
      </c>
      <c r="D34" s="8">
        <v>0</v>
      </c>
      <c r="F34" s="8"/>
      <c r="G34" s="8"/>
      <c r="I34" s="8"/>
      <c r="J34" s="8"/>
    </row>
    <row r="35" spans="2:10">
      <c r="B35" s="6" t="s">
        <v>119</v>
      </c>
      <c r="C35" s="6" t="s">
        <v>120</v>
      </c>
      <c r="D35" s="8">
        <v>0</v>
      </c>
      <c r="F35" s="8"/>
      <c r="G35" s="8"/>
      <c r="I35" s="8"/>
      <c r="J35" s="8"/>
    </row>
    <row r="36" spans="2:10" ht="16" thickBot="1">
      <c r="B36" s="4" t="s">
        <v>121</v>
      </c>
      <c r="C36" s="4" t="s">
        <v>122</v>
      </c>
      <c r="D36" s="7">
        <v>0</v>
      </c>
      <c r="F36" s="7"/>
      <c r="G36" s="7"/>
      <c r="I36" s="7"/>
      <c r="J36" s="7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B959-E6A6-2C44-9661-00FE5122A00E}">
  <dimension ref="A1:G73"/>
  <sheetViews>
    <sheetView showGridLines="0" workbookViewId="0"/>
  </sheetViews>
  <sheetFormatPr baseColWidth="10" defaultRowHeight="15"/>
  <cols>
    <col min="1" max="1" width="2.33203125" customWidth="1"/>
    <col min="2" max="2" width="16.83203125" bestFit="1" customWidth="1"/>
    <col min="3" max="3" width="34.33203125" bestFit="1" customWidth="1"/>
    <col min="4" max="4" width="19" bestFit="1" customWidth="1"/>
    <col min="5" max="5" width="14.6640625" bestFit="1" customWidth="1"/>
    <col min="6" max="6" width="18" bestFit="1" customWidth="1"/>
    <col min="7" max="7" width="6.5" bestFit="1" customWidth="1"/>
  </cols>
  <sheetData>
    <row r="1" spans="1:5">
      <c r="A1" s="2" t="s">
        <v>53</v>
      </c>
    </row>
    <row r="2" spans="1:5">
      <c r="A2" s="2" t="s">
        <v>217</v>
      </c>
    </row>
    <row r="3" spans="1:5">
      <c r="A3" s="2" t="s">
        <v>222</v>
      </c>
    </row>
    <row r="4" spans="1:5">
      <c r="A4" s="2" t="s">
        <v>223</v>
      </c>
    </row>
    <row r="5" spans="1:5">
      <c r="A5" s="2" t="s">
        <v>55</v>
      </c>
    </row>
    <row r="6" spans="1:5">
      <c r="A6" s="2"/>
      <c r="B6" t="s">
        <v>56</v>
      </c>
    </row>
    <row r="7" spans="1:5">
      <c r="A7" s="2"/>
      <c r="B7" t="s">
        <v>224</v>
      </c>
    </row>
    <row r="8" spans="1:5">
      <c r="A8" s="2"/>
      <c r="B8" t="s">
        <v>225</v>
      </c>
    </row>
    <row r="9" spans="1:5">
      <c r="A9" s="2" t="s">
        <v>58</v>
      </c>
    </row>
    <row r="10" spans="1:5">
      <c r="B10" t="s">
        <v>59</v>
      </c>
    </row>
    <row r="11" spans="1:5">
      <c r="B11" t="s">
        <v>220</v>
      </c>
    </row>
    <row r="14" spans="1:5" ht="16" thickBot="1">
      <c r="A14" t="s">
        <v>60</v>
      </c>
    </row>
    <row r="15" spans="1:5" ht="16" thickBot="1">
      <c r="B15" s="5" t="s">
        <v>61</v>
      </c>
      <c r="C15" s="5" t="s">
        <v>62</v>
      </c>
      <c r="D15" s="5" t="s">
        <v>63</v>
      </c>
      <c r="E15" s="5" t="s">
        <v>64</v>
      </c>
    </row>
    <row r="16" spans="1:5" ht="16" thickBot="1">
      <c r="B16" s="4" t="s">
        <v>72</v>
      </c>
      <c r="C16" s="4" t="s">
        <v>73</v>
      </c>
      <c r="D16" s="7">
        <v>1316.25</v>
      </c>
      <c r="E16" s="7">
        <v>1337.5</v>
      </c>
    </row>
    <row r="19" spans="1:6" ht="16" thickBot="1">
      <c r="A19" t="s">
        <v>65</v>
      </c>
    </row>
    <row r="20" spans="1:6" ht="16" thickBot="1">
      <c r="B20" s="5" t="s">
        <v>61</v>
      </c>
      <c r="C20" s="5" t="s">
        <v>62</v>
      </c>
      <c r="D20" s="5" t="s">
        <v>63</v>
      </c>
      <c r="E20" s="5" t="s">
        <v>64</v>
      </c>
      <c r="F20" s="5" t="s">
        <v>66</v>
      </c>
    </row>
    <row r="21" spans="1:6">
      <c r="B21" s="6" t="s">
        <v>74</v>
      </c>
      <c r="C21" s="6" t="s">
        <v>75</v>
      </c>
      <c r="D21" s="8">
        <v>2</v>
      </c>
      <c r="E21" s="8">
        <v>2</v>
      </c>
      <c r="F21" s="6" t="s">
        <v>66</v>
      </c>
    </row>
    <row r="22" spans="1:6">
      <c r="B22" s="6" t="s">
        <v>77</v>
      </c>
      <c r="C22" s="6" t="s">
        <v>78</v>
      </c>
      <c r="D22" s="8">
        <v>0</v>
      </c>
      <c r="E22" s="8">
        <v>0</v>
      </c>
      <c r="F22" s="6" t="s">
        <v>66</v>
      </c>
    </row>
    <row r="23" spans="1:6">
      <c r="B23" s="6" t="s">
        <v>79</v>
      </c>
      <c r="C23" s="6" t="s">
        <v>80</v>
      </c>
      <c r="D23" s="8">
        <v>0.50000000000000044</v>
      </c>
      <c r="E23" s="8">
        <v>1</v>
      </c>
      <c r="F23" s="6" t="s">
        <v>66</v>
      </c>
    </row>
    <row r="24" spans="1:6">
      <c r="B24" s="6" t="s">
        <v>81</v>
      </c>
      <c r="C24" s="6" t="s">
        <v>82</v>
      </c>
      <c r="D24" s="8">
        <v>0.50000000000000044</v>
      </c>
      <c r="E24" s="8">
        <v>0</v>
      </c>
      <c r="F24" s="6" t="s">
        <v>66</v>
      </c>
    </row>
    <row r="25" spans="1:6">
      <c r="B25" s="6" t="s">
        <v>83</v>
      </c>
      <c r="C25" s="6" t="s">
        <v>84</v>
      </c>
      <c r="D25" s="8">
        <v>1.4999999999999993</v>
      </c>
      <c r="E25" s="8">
        <v>1</v>
      </c>
      <c r="F25" s="6" t="s">
        <v>66</v>
      </c>
    </row>
    <row r="26" spans="1:6">
      <c r="B26" s="6" t="s">
        <v>85</v>
      </c>
      <c r="C26" s="6" t="s">
        <v>86</v>
      </c>
      <c r="D26" s="8">
        <v>3.4999999999999996</v>
      </c>
      <c r="E26" s="8">
        <v>4</v>
      </c>
      <c r="F26" s="6" t="s">
        <v>66</v>
      </c>
    </row>
    <row r="27" spans="1:6">
      <c r="B27" s="6" t="s">
        <v>87</v>
      </c>
      <c r="C27" s="6" t="s">
        <v>88</v>
      </c>
      <c r="D27" s="8">
        <v>0.49999999999999972</v>
      </c>
      <c r="E27" s="8">
        <v>1</v>
      </c>
      <c r="F27" s="6" t="s">
        <v>66</v>
      </c>
    </row>
    <row r="28" spans="1:6">
      <c r="B28" s="6" t="s">
        <v>89</v>
      </c>
      <c r="C28" s="6" t="s">
        <v>90</v>
      </c>
      <c r="D28" s="8">
        <v>0</v>
      </c>
      <c r="E28" s="8">
        <v>0</v>
      </c>
      <c r="F28" s="6" t="s">
        <v>66</v>
      </c>
    </row>
    <row r="29" spans="1:6">
      <c r="B29" s="6" t="s">
        <v>91</v>
      </c>
      <c r="C29" s="6" t="s">
        <v>92</v>
      </c>
      <c r="D29" s="8">
        <v>0.99999999999999967</v>
      </c>
      <c r="E29" s="8">
        <v>0</v>
      </c>
      <c r="F29" s="6" t="s">
        <v>66</v>
      </c>
    </row>
    <row r="30" spans="1:6">
      <c r="B30" s="6" t="s">
        <v>93</v>
      </c>
      <c r="C30" s="6" t="s">
        <v>94</v>
      </c>
      <c r="D30" s="8">
        <v>0</v>
      </c>
      <c r="E30" s="8">
        <v>1</v>
      </c>
      <c r="F30" s="6" t="s">
        <v>66</v>
      </c>
    </row>
    <row r="31" spans="1:6">
      <c r="B31" s="6" t="s">
        <v>95</v>
      </c>
      <c r="C31" s="6" t="s">
        <v>96</v>
      </c>
      <c r="D31" s="8">
        <v>0</v>
      </c>
      <c r="E31" s="8">
        <v>0</v>
      </c>
      <c r="F31" s="6" t="s">
        <v>66</v>
      </c>
    </row>
    <row r="32" spans="1:6">
      <c r="B32" s="6" t="s">
        <v>97</v>
      </c>
      <c r="C32" s="6" t="s">
        <v>98</v>
      </c>
      <c r="D32" s="8">
        <v>0.50000000000000056</v>
      </c>
      <c r="E32" s="8">
        <v>0</v>
      </c>
      <c r="F32" s="6" t="s">
        <v>66</v>
      </c>
    </row>
    <row r="33" spans="1:7">
      <c r="B33" s="6" t="s">
        <v>99</v>
      </c>
      <c r="C33" s="6" t="s">
        <v>100</v>
      </c>
      <c r="D33" s="8">
        <v>1.2499999999999996</v>
      </c>
      <c r="E33" s="8">
        <v>1</v>
      </c>
      <c r="F33" s="6" t="s">
        <v>66</v>
      </c>
    </row>
    <row r="34" spans="1:7">
      <c r="B34" s="6" t="s">
        <v>101</v>
      </c>
      <c r="C34" s="6" t="s">
        <v>102</v>
      </c>
      <c r="D34" s="8">
        <v>1.2500000000000002</v>
      </c>
      <c r="E34" s="8">
        <v>2</v>
      </c>
      <c r="F34" s="6" t="s">
        <v>66</v>
      </c>
    </row>
    <row r="35" spans="1:7">
      <c r="B35" s="6" t="s">
        <v>103</v>
      </c>
      <c r="C35" s="6" t="s">
        <v>104</v>
      </c>
      <c r="D35" s="8">
        <v>1.2500000000000002</v>
      </c>
      <c r="E35" s="8">
        <v>1</v>
      </c>
      <c r="F35" s="6" t="s">
        <v>66</v>
      </c>
    </row>
    <row r="36" spans="1:7">
      <c r="B36" s="6" t="s">
        <v>105</v>
      </c>
      <c r="C36" s="6" t="s">
        <v>106</v>
      </c>
      <c r="D36" s="8">
        <v>1.2500000000000004</v>
      </c>
      <c r="E36" s="8">
        <v>1</v>
      </c>
      <c r="F36" s="6" t="s">
        <v>66</v>
      </c>
    </row>
    <row r="37" spans="1:7">
      <c r="B37" s="6" t="s">
        <v>107</v>
      </c>
      <c r="C37" s="6" t="s">
        <v>108</v>
      </c>
      <c r="D37" s="8">
        <v>0.74999999999999989</v>
      </c>
      <c r="E37" s="8">
        <v>1</v>
      </c>
      <c r="F37" s="6" t="s">
        <v>66</v>
      </c>
    </row>
    <row r="38" spans="1:7">
      <c r="B38" s="6" t="s">
        <v>109</v>
      </c>
      <c r="C38" s="6" t="s">
        <v>110</v>
      </c>
      <c r="D38" s="8">
        <v>0</v>
      </c>
      <c r="E38" s="8">
        <v>0</v>
      </c>
      <c r="F38" s="6" t="s">
        <v>66</v>
      </c>
    </row>
    <row r="39" spans="1:7">
      <c r="B39" s="6" t="s">
        <v>111</v>
      </c>
      <c r="C39" s="6" t="s">
        <v>112</v>
      </c>
      <c r="D39" s="8">
        <v>0</v>
      </c>
      <c r="E39" s="8">
        <v>0</v>
      </c>
      <c r="F39" s="6" t="s">
        <v>66</v>
      </c>
    </row>
    <row r="40" spans="1:7">
      <c r="B40" s="6" t="s">
        <v>113</v>
      </c>
      <c r="C40" s="6" t="s">
        <v>114</v>
      </c>
      <c r="D40" s="8">
        <v>0</v>
      </c>
      <c r="E40" s="8">
        <v>0</v>
      </c>
      <c r="F40" s="6" t="s">
        <v>66</v>
      </c>
    </row>
    <row r="41" spans="1:7">
      <c r="B41" s="6" t="s">
        <v>115</v>
      </c>
      <c r="C41" s="6" t="s">
        <v>116</v>
      </c>
      <c r="D41" s="8">
        <v>0</v>
      </c>
      <c r="E41" s="8">
        <v>0</v>
      </c>
      <c r="F41" s="6" t="s">
        <v>66</v>
      </c>
    </row>
    <row r="42" spans="1:7">
      <c r="B42" s="6" t="s">
        <v>117</v>
      </c>
      <c r="C42" s="6" t="s">
        <v>118</v>
      </c>
      <c r="D42" s="8">
        <v>0</v>
      </c>
      <c r="E42" s="8">
        <v>0</v>
      </c>
      <c r="F42" s="6" t="s">
        <v>66</v>
      </c>
    </row>
    <row r="43" spans="1:7">
      <c r="B43" s="6" t="s">
        <v>119</v>
      </c>
      <c r="C43" s="6" t="s">
        <v>120</v>
      </c>
      <c r="D43" s="8">
        <v>0</v>
      </c>
      <c r="E43" s="8">
        <v>0</v>
      </c>
      <c r="F43" s="6" t="s">
        <v>66</v>
      </c>
    </row>
    <row r="44" spans="1:7" ht="16" thickBot="1">
      <c r="B44" s="4" t="s">
        <v>121</v>
      </c>
      <c r="C44" s="4" t="s">
        <v>122</v>
      </c>
      <c r="D44" s="7">
        <v>0</v>
      </c>
      <c r="E44" s="7">
        <v>0</v>
      </c>
      <c r="F44" s="4" t="s">
        <v>66</v>
      </c>
    </row>
    <row r="47" spans="1:7" ht="16" thickBot="1">
      <c r="A47" t="s">
        <v>67</v>
      </c>
    </row>
    <row r="48" spans="1:7" ht="16" thickBot="1">
      <c r="B48" s="5" t="s">
        <v>61</v>
      </c>
      <c r="C48" s="5" t="s">
        <v>62</v>
      </c>
      <c r="D48" s="5" t="s">
        <v>68</v>
      </c>
      <c r="E48" s="5" t="s">
        <v>69</v>
      </c>
      <c r="F48" s="5" t="s">
        <v>70</v>
      </c>
      <c r="G48" s="5" t="s">
        <v>71</v>
      </c>
    </row>
    <row r="49" spans="2:7">
      <c r="B49" s="6" t="s">
        <v>123</v>
      </c>
      <c r="C49" s="6" t="s">
        <v>124</v>
      </c>
      <c r="D49" s="8">
        <v>8</v>
      </c>
      <c r="E49" s="6" t="s">
        <v>125</v>
      </c>
      <c r="F49" s="6" t="s">
        <v>126</v>
      </c>
      <c r="G49" s="8">
        <v>0</v>
      </c>
    </row>
    <row r="50" spans="2:7">
      <c r="B50" s="6" t="s">
        <v>127</v>
      </c>
      <c r="C50" s="6" t="s">
        <v>128</v>
      </c>
      <c r="D50" s="8">
        <v>8</v>
      </c>
      <c r="E50" s="6" t="s">
        <v>129</v>
      </c>
      <c r="F50" s="6" t="s">
        <v>126</v>
      </c>
      <c r="G50" s="8">
        <v>0</v>
      </c>
    </row>
    <row r="51" spans="2:7">
      <c r="B51" s="6" t="s">
        <v>130</v>
      </c>
      <c r="C51" s="6" t="s">
        <v>131</v>
      </c>
      <c r="D51" s="8">
        <v>9</v>
      </c>
      <c r="E51" s="6" t="s">
        <v>132</v>
      </c>
      <c r="F51" s="6" t="s">
        <v>142</v>
      </c>
      <c r="G51" s="8">
        <v>1</v>
      </c>
    </row>
    <row r="52" spans="2:7">
      <c r="B52" s="6" t="s">
        <v>133</v>
      </c>
      <c r="C52" s="6" t="s">
        <v>134</v>
      </c>
      <c r="D52" s="8">
        <v>8</v>
      </c>
      <c r="E52" s="6" t="s">
        <v>135</v>
      </c>
      <c r="F52" s="6" t="s">
        <v>126</v>
      </c>
      <c r="G52" s="8">
        <v>0</v>
      </c>
    </row>
    <row r="53" spans="2:7">
      <c r="B53" s="6" t="s">
        <v>136</v>
      </c>
      <c r="C53" s="6" t="s">
        <v>137</v>
      </c>
      <c r="D53" s="8">
        <v>4</v>
      </c>
      <c r="E53" s="6" t="s">
        <v>138</v>
      </c>
      <c r="F53" s="6" t="s">
        <v>126</v>
      </c>
      <c r="G53" s="8">
        <v>0</v>
      </c>
    </row>
    <row r="54" spans="2:7">
      <c r="B54" s="6" t="s">
        <v>139</v>
      </c>
      <c r="C54" s="6" t="s">
        <v>140</v>
      </c>
      <c r="D54" s="8">
        <v>7</v>
      </c>
      <c r="E54" s="6" t="s">
        <v>141</v>
      </c>
      <c r="F54" s="6" t="s">
        <v>142</v>
      </c>
      <c r="G54" s="8">
        <v>3</v>
      </c>
    </row>
    <row r="55" spans="2:7">
      <c r="B55" s="6" t="s">
        <v>143</v>
      </c>
      <c r="C55" s="6" t="s">
        <v>144</v>
      </c>
      <c r="D55" s="8">
        <v>7</v>
      </c>
      <c r="E55" s="6" t="s">
        <v>145</v>
      </c>
      <c r="F55" s="6" t="s">
        <v>142</v>
      </c>
      <c r="G55" s="8">
        <v>4</v>
      </c>
    </row>
    <row r="56" spans="2:7">
      <c r="B56" s="6" t="s">
        <v>146</v>
      </c>
      <c r="C56" s="6" t="s">
        <v>147</v>
      </c>
      <c r="D56" s="8">
        <v>8</v>
      </c>
      <c r="E56" s="6" t="s">
        <v>148</v>
      </c>
      <c r="F56" s="6" t="s">
        <v>142</v>
      </c>
      <c r="G56" s="8">
        <v>5</v>
      </c>
    </row>
    <row r="57" spans="2:7">
      <c r="B57" s="6" t="s">
        <v>149</v>
      </c>
      <c r="C57" s="6" t="s">
        <v>150</v>
      </c>
      <c r="D57" s="8">
        <v>8</v>
      </c>
      <c r="E57" s="6" t="s">
        <v>151</v>
      </c>
      <c r="F57" s="6" t="s">
        <v>142</v>
      </c>
      <c r="G57" s="8">
        <v>5</v>
      </c>
    </row>
    <row r="58" spans="2:7">
      <c r="B58" s="6" t="s">
        <v>152</v>
      </c>
      <c r="C58" s="6" t="s">
        <v>153</v>
      </c>
      <c r="D58" s="8">
        <v>6</v>
      </c>
      <c r="E58" s="6" t="s">
        <v>154</v>
      </c>
      <c r="F58" s="6" t="s">
        <v>142</v>
      </c>
      <c r="G58" s="8">
        <v>3</v>
      </c>
    </row>
    <row r="59" spans="2:7">
      <c r="B59" s="6" t="s">
        <v>155</v>
      </c>
      <c r="C59" s="6" t="s">
        <v>156</v>
      </c>
      <c r="D59" s="8">
        <v>6</v>
      </c>
      <c r="E59" s="6" t="s">
        <v>157</v>
      </c>
      <c r="F59" s="6" t="s">
        <v>126</v>
      </c>
      <c r="G59" s="8">
        <v>0</v>
      </c>
    </row>
    <row r="60" spans="2:7">
      <c r="B60" s="6" t="s">
        <v>158</v>
      </c>
      <c r="C60" s="6" t="s">
        <v>159</v>
      </c>
      <c r="D60" s="8">
        <v>6</v>
      </c>
      <c r="E60" s="6" t="s">
        <v>160</v>
      </c>
      <c r="F60" s="6" t="s">
        <v>126</v>
      </c>
      <c r="G60" s="8">
        <v>0</v>
      </c>
    </row>
    <row r="61" spans="2:7">
      <c r="B61" s="6" t="s">
        <v>161</v>
      </c>
      <c r="C61" s="6" t="s">
        <v>162</v>
      </c>
      <c r="D61" s="8">
        <v>5</v>
      </c>
      <c r="E61" s="6" t="s">
        <v>163</v>
      </c>
      <c r="F61" s="6" t="s">
        <v>126</v>
      </c>
      <c r="G61" s="8">
        <v>0</v>
      </c>
    </row>
    <row r="62" spans="2:7">
      <c r="B62" s="6" t="s">
        <v>164</v>
      </c>
      <c r="C62" s="6" t="s">
        <v>165</v>
      </c>
      <c r="D62" s="8">
        <v>5</v>
      </c>
      <c r="E62" s="6" t="s">
        <v>166</v>
      </c>
      <c r="F62" s="6" t="s">
        <v>126</v>
      </c>
      <c r="G62" s="8">
        <v>0</v>
      </c>
    </row>
    <row r="63" spans="2:7">
      <c r="B63" s="6" t="s">
        <v>167</v>
      </c>
      <c r="C63" s="6" t="s">
        <v>168</v>
      </c>
      <c r="D63" s="8">
        <v>5</v>
      </c>
      <c r="E63" s="6" t="s">
        <v>169</v>
      </c>
      <c r="F63" s="6" t="s">
        <v>126</v>
      </c>
      <c r="G63" s="8">
        <v>0</v>
      </c>
    </row>
    <row r="64" spans="2:7">
      <c r="B64" s="6" t="s">
        <v>170</v>
      </c>
      <c r="C64" s="6" t="s">
        <v>171</v>
      </c>
      <c r="D64" s="8">
        <v>5</v>
      </c>
      <c r="E64" s="6" t="s">
        <v>172</v>
      </c>
      <c r="F64" s="6" t="s">
        <v>126</v>
      </c>
      <c r="G64" s="8">
        <v>0</v>
      </c>
    </row>
    <row r="65" spans="2:7">
      <c r="B65" s="6" t="s">
        <v>173</v>
      </c>
      <c r="C65" s="6" t="s">
        <v>174</v>
      </c>
      <c r="D65" s="8">
        <v>5</v>
      </c>
      <c r="E65" s="6" t="s">
        <v>175</v>
      </c>
      <c r="F65" s="6" t="s">
        <v>142</v>
      </c>
      <c r="G65" s="8">
        <v>2</v>
      </c>
    </row>
    <row r="66" spans="2:7">
      <c r="B66" s="6" t="s">
        <v>176</v>
      </c>
      <c r="C66" s="6" t="s">
        <v>177</v>
      </c>
      <c r="D66" s="8">
        <v>3</v>
      </c>
      <c r="E66" s="6" t="s">
        <v>178</v>
      </c>
      <c r="F66" s="6" t="s">
        <v>126</v>
      </c>
      <c r="G66" s="8">
        <v>0</v>
      </c>
    </row>
    <row r="67" spans="2:7">
      <c r="B67" s="6" t="s">
        <v>179</v>
      </c>
      <c r="C67" s="6" t="s">
        <v>180</v>
      </c>
      <c r="D67" s="8">
        <v>2</v>
      </c>
      <c r="E67" s="6" t="s">
        <v>181</v>
      </c>
      <c r="F67" s="6" t="s">
        <v>126</v>
      </c>
      <c r="G67" s="8">
        <v>0</v>
      </c>
    </row>
    <row r="68" spans="2:7">
      <c r="B68" s="6" t="s">
        <v>182</v>
      </c>
      <c r="C68" s="6" t="s">
        <v>183</v>
      </c>
      <c r="D68" s="8">
        <v>3</v>
      </c>
      <c r="E68" s="6" t="s">
        <v>184</v>
      </c>
      <c r="F68" s="6" t="s">
        <v>142</v>
      </c>
      <c r="G68" s="8">
        <v>1</v>
      </c>
    </row>
    <row r="69" spans="2:7">
      <c r="B69" s="6" t="s">
        <v>185</v>
      </c>
      <c r="C69" s="6" t="s">
        <v>186</v>
      </c>
      <c r="D69" s="8">
        <v>2</v>
      </c>
      <c r="E69" s="6" t="s">
        <v>187</v>
      </c>
      <c r="F69" s="6" t="s">
        <v>126</v>
      </c>
      <c r="G69" s="8">
        <v>0</v>
      </c>
    </row>
    <row r="70" spans="2:7">
      <c r="B70" s="6" t="s">
        <v>188</v>
      </c>
      <c r="C70" s="6" t="s">
        <v>189</v>
      </c>
      <c r="D70" s="8">
        <v>3</v>
      </c>
      <c r="E70" s="6" t="s">
        <v>190</v>
      </c>
      <c r="F70" s="6" t="s">
        <v>142</v>
      </c>
      <c r="G70" s="8">
        <v>1</v>
      </c>
    </row>
    <row r="71" spans="2:7">
      <c r="B71" s="6" t="s">
        <v>191</v>
      </c>
      <c r="C71" s="6" t="s">
        <v>192</v>
      </c>
      <c r="D71" s="8">
        <v>3</v>
      </c>
      <c r="E71" s="6" t="s">
        <v>193</v>
      </c>
      <c r="F71" s="6" t="s">
        <v>142</v>
      </c>
      <c r="G71" s="8">
        <v>1</v>
      </c>
    </row>
    <row r="72" spans="2:7">
      <c r="B72" s="6" t="s">
        <v>194</v>
      </c>
      <c r="C72" s="6" t="s">
        <v>195</v>
      </c>
      <c r="D72" s="8">
        <v>2</v>
      </c>
      <c r="E72" s="6" t="s">
        <v>196</v>
      </c>
      <c r="F72" s="6" t="s">
        <v>126</v>
      </c>
      <c r="G72" s="8">
        <v>0</v>
      </c>
    </row>
    <row r="73" spans="2:7" ht="16" thickBot="1">
      <c r="B73" s="4" t="s">
        <v>226</v>
      </c>
      <c r="C73" s="4"/>
      <c r="D73" s="4"/>
      <c r="E73" s="4"/>
      <c r="F73" s="4"/>
      <c r="G73" s="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tabSelected="1" zoomScale="187" workbookViewId="0">
      <selection activeCell="A4" sqref="A4"/>
    </sheetView>
  </sheetViews>
  <sheetFormatPr baseColWidth="10" defaultRowHeight="15"/>
  <cols>
    <col min="1" max="1" width="30.6640625" customWidth="1"/>
    <col min="2" max="3" width="3.1640625" bestFit="1" customWidth="1"/>
    <col min="4" max="4" width="5.1640625" bestFit="1" customWidth="1"/>
    <col min="5" max="5" width="4" customWidth="1"/>
    <col min="6" max="6" width="5.1640625" bestFit="1" customWidth="1"/>
    <col min="7" max="7" width="4.1640625" bestFit="1" customWidth="1"/>
    <col min="8" max="8" width="4" customWidth="1"/>
    <col min="9" max="10" width="3.1640625" bestFit="1" customWidth="1"/>
    <col min="11" max="13" width="4.1640625" customWidth="1"/>
    <col min="14" max="18" width="5" customWidth="1"/>
    <col min="19" max="19" width="4.1640625" customWidth="1"/>
    <col min="20" max="20" width="5" customWidth="1"/>
    <col min="21" max="21" width="4.1640625" customWidth="1"/>
    <col min="22" max="23" width="5" customWidth="1"/>
    <col min="24" max="24" width="4.1640625" customWidth="1"/>
    <col min="25" max="25" width="5" customWidth="1"/>
    <col min="26" max="26" width="9.1640625" customWidth="1"/>
    <col min="27" max="27" width="9.6640625" customWidth="1"/>
    <col min="28" max="28" width="7.1640625" customWidth="1"/>
    <col min="29" max="1024" width="10.6640625" customWidth="1"/>
  </cols>
  <sheetData>
    <row r="1" spans="1:2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2" t="s">
        <v>24</v>
      </c>
      <c r="AA1" s="2" t="s">
        <v>25</v>
      </c>
    </row>
    <row r="2" spans="1:28">
      <c r="A2" s="2" t="s">
        <v>26</v>
      </c>
    </row>
    <row r="3" spans="1:28">
      <c r="A3" t="s">
        <v>228</v>
      </c>
      <c r="B3">
        <v>90</v>
      </c>
      <c r="C3">
        <v>90</v>
      </c>
      <c r="D3">
        <v>87.5</v>
      </c>
      <c r="E3">
        <v>85</v>
      </c>
      <c r="F3">
        <v>82.5</v>
      </c>
      <c r="G3">
        <v>80</v>
      </c>
      <c r="H3">
        <v>80</v>
      </c>
      <c r="I3">
        <v>80</v>
      </c>
      <c r="J3">
        <v>80</v>
      </c>
      <c r="K3">
        <v>80</v>
      </c>
      <c r="L3">
        <v>80</v>
      </c>
      <c r="M3">
        <v>80</v>
      </c>
      <c r="N3">
        <v>80</v>
      </c>
      <c r="O3">
        <v>82.5</v>
      </c>
      <c r="P3">
        <v>85</v>
      </c>
      <c r="Q3">
        <v>87.5</v>
      </c>
      <c r="R3">
        <v>90</v>
      </c>
      <c r="S3">
        <v>90</v>
      </c>
      <c r="T3">
        <v>92.5</v>
      </c>
      <c r="U3">
        <v>95</v>
      </c>
      <c r="V3">
        <v>97.5</v>
      </c>
      <c r="W3">
        <v>97.5</v>
      </c>
      <c r="X3">
        <v>95</v>
      </c>
      <c r="Y3">
        <v>92.5</v>
      </c>
      <c r="AA3">
        <f>SUMPRODUCT(B3:Y3,B4:Y4)</f>
        <v>1337.5</v>
      </c>
    </row>
    <row r="4" spans="1:28">
      <c r="A4" t="s">
        <v>227</v>
      </c>
      <c r="B4">
        <v>2</v>
      </c>
      <c r="C4">
        <v>0</v>
      </c>
      <c r="D4">
        <v>1</v>
      </c>
      <c r="E4">
        <v>0</v>
      </c>
      <c r="F4">
        <v>1</v>
      </c>
      <c r="G4">
        <v>4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2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6" spans="1:28">
      <c r="A6" s="2" t="s">
        <v>27</v>
      </c>
    </row>
    <row r="7" spans="1:28">
      <c r="A7" t="s">
        <v>38</v>
      </c>
      <c r="Q7">
        <v>1</v>
      </c>
      <c r="R7">
        <v>1</v>
      </c>
      <c r="S7">
        <v>1</v>
      </c>
      <c r="T7">
        <v>1</v>
      </c>
      <c r="V7">
        <v>1</v>
      </c>
      <c r="W7">
        <v>1</v>
      </c>
      <c r="X7">
        <v>1</v>
      </c>
      <c r="Y7">
        <v>1</v>
      </c>
      <c r="Z7">
        <f>SUMPRODUCT(B7:Y7,$B$4:$Y$4)</f>
        <v>2</v>
      </c>
      <c r="AA7" s="3" t="s">
        <v>28</v>
      </c>
      <c r="AB7">
        <v>2</v>
      </c>
    </row>
    <row r="8" spans="1:28">
      <c r="A8" t="s">
        <v>31</v>
      </c>
      <c r="B8">
        <v>1</v>
      </c>
      <c r="R8">
        <v>1</v>
      </c>
      <c r="S8">
        <v>1</v>
      </c>
      <c r="T8">
        <v>1</v>
      </c>
      <c r="U8">
        <v>1</v>
      </c>
      <c r="W8">
        <v>1</v>
      </c>
      <c r="X8">
        <v>1</v>
      </c>
      <c r="Y8">
        <v>1</v>
      </c>
      <c r="Z8">
        <f t="shared" ref="Z8:Z30" si="0">SUMPRODUCT(B8:Y8,$B$4:$Y$4)</f>
        <v>3</v>
      </c>
      <c r="AA8" s="3" t="s">
        <v>28</v>
      </c>
      <c r="AB8">
        <v>2</v>
      </c>
    </row>
    <row r="9" spans="1:28">
      <c r="A9" t="s">
        <v>32</v>
      </c>
      <c r="B9">
        <v>1</v>
      </c>
      <c r="C9">
        <v>1</v>
      </c>
      <c r="S9">
        <v>1</v>
      </c>
      <c r="T9">
        <v>1</v>
      </c>
      <c r="U9">
        <v>1</v>
      </c>
      <c r="V9">
        <v>1</v>
      </c>
      <c r="X9">
        <v>1</v>
      </c>
      <c r="Y9">
        <v>1</v>
      </c>
      <c r="Z9">
        <f t="shared" si="0"/>
        <v>2</v>
      </c>
      <c r="AA9" s="3" t="s">
        <v>28</v>
      </c>
      <c r="AB9">
        <v>2</v>
      </c>
    </row>
    <row r="10" spans="1:28">
      <c r="A10" t="s">
        <v>33</v>
      </c>
      <c r="B10">
        <v>1</v>
      </c>
      <c r="C10">
        <v>1</v>
      </c>
      <c r="D10">
        <v>1</v>
      </c>
      <c r="T10">
        <v>1</v>
      </c>
      <c r="U10">
        <v>1</v>
      </c>
      <c r="V10">
        <v>1</v>
      </c>
      <c r="W10">
        <v>1</v>
      </c>
      <c r="Y10">
        <v>1</v>
      </c>
      <c r="Z10">
        <f t="shared" si="0"/>
        <v>3</v>
      </c>
      <c r="AA10" s="3" t="s">
        <v>28</v>
      </c>
      <c r="AB10">
        <v>2</v>
      </c>
    </row>
    <row r="11" spans="1:28">
      <c r="A11" t="s">
        <v>29</v>
      </c>
      <c r="B11">
        <v>1</v>
      </c>
      <c r="C11">
        <v>1</v>
      </c>
      <c r="D11">
        <v>1</v>
      </c>
      <c r="E11">
        <v>1</v>
      </c>
      <c r="U11">
        <v>1</v>
      </c>
      <c r="V11">
        <v>1</v>
      </c>
      <c r="W11">
        <v>1</v>
      </c>
      <c r="X11">
        <v>1</v>
      </c>
      <c r="Z11">
        <f t="shared" si="0"/>
        <v>3</v>
      </c>
      <c r="AA11" s="3" t="s">
        <v>28</v>
      </c>
      <c r="AB11">
        <v>2</v>
      </c>
    </row>
    <row r="12" spans="1:28">
      <c r="A12" t="s">
        <v>34</v>
      </c>
      <c r="C12">
        <v>1</v>
      </c>
      <c r="D12">
        <v>1</v>
      </c>
      <c r="E12">
        <v>1</v>
      </c>
      <c r="F12">
        <v>1</v>
      </c>
      <c r="V12">
        <v>1</v>
      </c>
      <c r="W12">
        <v>1</v>
      </c>
      <c r="X12">
        <v>1</v>
      </c>
      <c r="Y12">
        <v>1</v>
      </c>
      <c r="Z12">
        <f t="shared" si="0"/>
        <v>2</v>
      </c>
      <c r="AA12" s="3" t="s">
        <v>28</v>
      </c>
      <c r="AB12">
        <v>2</v>
      </c>
    </row>
    <row r="13" spans="1:28">
      <c r="A13" t="s">
        <v>30</v>
      </c>
      <c r="B13">
        <v>1</v>
      </c>
      <c r="D13">
        <v>1</v>
      </c>
      <c r="E13">
        <v>1</v>
      </c>
      <c r="F13">
        <v>1</v>
      </c>
      <c r="G13">
        <v>1</v>
      </c>
      <c r="W13">
        <v>1</v>
      </c>
      <c r="X13">
        <v>1</v>
      </c>
      <c r="Y13">
        <v>1</v>
      </c>
      <c r="Z13">
        <f t="shared" si="0"/>
        <v>8</v>
      </c>
      <c r="AA13" s="3" t="s">
        <v>28</v>
      </c>
      <c r="AB13">
        <v>8</v>
      </c>
    </row>
    <row r="14" spans="1:28">
      <c r="A14" t="s">
        <v>35</v>
      </c>
      <c r="B14">
        <v>1</v>
      </c>
      <c r="C14">
        <v>1</v>
      </c>
      <c r="E14">
        <v>1</v>
      </c>
      <c r="F14">
        <v>1</v>
      </c>
      <c r="G14">
        <v>1</v>
      </c>
      <c r="H14">
        <v>1</v>
      </c>
      <c r="X14">
        <v>1</v>
      </c>
      <c r="Y14">
        <v>1</v>
      </c>
      <c r="Z14">
        <f>SUMPRODUCT(B14:Y14,$B$4:$Y$4)</f>
        <v>8</v>
      </c>
      <c r="AA14" s="3" t="s">
        <v>28</v>
      </c>
      <c r="AB14">
        <v>8</v>
      </c>
    </row>
    <row r="15" spans="1:28">
      <c r="A15" t="s">
        <v>36</v>
      </c>
      <c r="B15">
        <v>1</v>
      </c>
      <c r="C15">
        <v>1</v>
      </c>
      <c r="D15">
        <v>1</v>
      </c>
      <c r="F15">
        <v>1</v>
      </c>
      <c r="G15">
        <v>1</v>
      </c>
      <c r="H15">
        <v>1</v>
      </c>
      <c r="I15">
        <v>1</v>
      </c>
      <c r="Y15">
        <v>1</v>
      </c>
      <c r="Z15">
        <f t="shared" si="0"/>
        <v>9</v>
      </c>
      <c r="AA15" s="3" t="s">
        <v>28</v>
      </c>
      <c r="AB15">
        <v>8</v>
      </c>
    </row>
    <row r="16" spans="1:28">
      <c r="A16" t="s">
        <v>37</v>
      </c>
      <c r="B16">
        <v>1</v>
      </c>
      <c r="C16">
        <v>1</v>
      </c>
      <c r="D16">
        <v>1</v>
      </c>
      <c r="E16">
        <v>1</v>
      </c>
      <c r="G16">
        <v>1</v>
      </c>
      <c r="H16">
        <v>1</v>
      </c>
      <c r="I16">
        <v>1</v>
      </c>
      <c r="J16">
        <v>1</v>
      </c>
      <c r="Z16">
        <f t="shared" si="0"/>
        <v>8</v>
      </c>
      <c r="AA16" s="3" t="s">
        <v>28</v>
      </c>
      <c r="AB16">
        <v>8</v>
      </c>
    </row>
    <row r="17" spans="1:28">
      <c r="A17" t="s">
        <v>39</v>
      </c>
      <c r="C17">
        <v>1</v>
      </c>
      <c r="D17">
        <v>1</v>
      </c>
      <c r="E17">
        <v>1</v>
      </c>
      <c r="F17">
        <v>1</v>
      </c>
      <c r="H17">
        <v>1</v>
      </c>
      <c r="I17">
        <v>1</v>
      </c>
      <c r="J17">
        <v>1</v>
      </c>
      <c r="K17">
        <v>1</v>
      </c>
      <c r="Z17">
        <f t="shared" si="0"/>
        <v>4</v>
      </c>
      <c r="AA17" s="3" t="s">
        <v>28</v>
      </c>
      <c r="AB17">
        <v>4</v>
      </c>
    </row>
    <row r="18" spans="1:28">
      <c r="A18" t="s">
        <v>40</v>
      </c>
      <c r="D18">
        <v>1</v>
      </c>
      <c r="E18">
        <v>1</v>
      </c>
      <c r="F18">
        <v>1</v>
      </c>
      <c r="G18">
        <v>1</v>
      </c>
      <c r="I18">
        <v>1</v>
      </c>
      <c r="J18">
        <v>1</v>
      </c>
      <c r="K18">
        <v>1</v>
      </c>
      <c r="L18">
        <v>1</v>
      </c>
      <c r="Z18">
        <f t="shared" si="0"/>
        <v>7</v>
      </c>
      <c r="AA18" s="3" t="s">
        <v>28</v>
      </c>
      <c r="AB18">
        <v>4</v>
      </c>
    </row>
    <row r="19" spans="1:28">
      <c r="A19" t="s">
        <v>41</v>
      </c>
      <c r="E19">
        <v>1</v>
      </c>
      <c r="F19">
        <v>1</v>
      </c>
      <c r="G19">
        <v>1</v>
      </c>
      <c r="H19">
        <v>1</v>
      </c>
      <c r="J19">
        <v>1</v>
      </c>
      <c r="K19">
        <v>1</v>
      </c>
      <c r="L19">
        <v>1</v>
      </c>
      <c r="M19">
        <v>1</v>
      </c>
      <c r="Z19">
        <f t="shared" si="0"/>
        <v>7</v>
      </c>
      <c r="AA19" s="3" t="s">
        <v>28</v>
      </c>
      <c r="AB19">
        <v>3</v>
      </c>
    </row>
    <row r="20" spans="1:28">
      <c r="A20" t="s">
        <v>42</v>
      </c>
      <c r="F20">
        <v>1</v>
      </c>
      <c r="G20">
        <v>1</v>
      </c>
      <c r="H20">
        <v>1</v>
      </c>
      <c r="I20">
        <v>1</v>
      </c>
      <c r="K20">
        <v>1</v>
      </c>
      <c r="L20">
        <v>1</v>
      </c>
      <c r="M20">
        <v>1</v>
      </c>
      <c r="N20">
        <v>1</v>
      </c>
      <c r="Z20">
        <f t="shared" si="0"/>
        <v>8</v>
      </c>
      <c r="AA20" s="3" t="s">
        <v>28</v>
      </c>
      <c r="AB20">
        <v>3</v>
      </c>
    </row>
    <row r="21" spans="1:28">
      <c r="A21" t="s">
        <v>43</v>
      </c>
      <c r="G21">
        <v>1</v>
      </c>
      <c r="H21">
        <v>1</v>
      </c>
      <c r="I21">
        <v>1</v>
      </c>
      <c r="J21">
        <v>1</v>
      </c>
      <c r="L21">
        <v>1</v>
      </c>
      <c r="M21">
        <v>1</v>
      </c>
      <c r="N21">
        <v>1</v>
      </c>
      <c r="O21">
        <v>1</v>
      </c>
      <c r="Z21">
        <f t="shared" si="0"/>
        <v>8</v>
      </c>
      <c r="AA21" s="3" t="s">
        <v>28</v>
      </c>
      <c r="AB21">
        <v>3</v>
      </c>
    </row>
    <row r="22" spans="1:28">
      <c r="A22" t="s">
        <v>44</v>
      </c>
      <c r="H22">
        <v>1</v>
      </c>
      <c r="I22">
        <v>1</v>
      </c>
      <c r="J22">
        <v>1</v>
      </c>
      <c r="K22">
        <v>1</v>
      </c>
      <c r="M22">
        <v>1</v>
      </c>
      <c r="N22">
        <v>1</v>
      </c>
      <c r="O22">
        <v>1</v>
      </c>
      <c r="P22">
        <v>1</v>
      </c>
      <c r="Z22">
        <f t="shared" si="0"/>
        <v>6</v>
      </c>
      <c r="AA22" s="3" t="s">
        <v>28</v>
      </c>
      <c r="AB22">
        <v>3</v>
      </c>
    </row>
    <row r="23" spans="1:28">
      <c r="A23" t="s">
        <v>45</v>
      </c>
      <c r="I23">
        <v>1</v>
      </c>
      <c r="J23">
        <v>1</v>
      </c>
      <c r="K23">
        <v>1</v>
      </c>
      <c r="L23">
        <v>1</v>
      </c>
      <c r="N23">
        <v>1</v>
      </c>
      <c r="O23">
        <v>1</v>
      </c>
      <c r="P23">
        <v>1</v>
      </c>
      <c r="Q23">
        <v>1</v>
      </c>
      <c r="Z23">
        <f t="shared" si="0"/>
        <v>6</v>
      </c>
      <c r="AA23" s="3" t="s">
        <v>28</v>
      </c>
      <c r="AB23">
        <v>6</v>
      </c>
    </row>
    <row r="24" spans="1:28">
      <c r="A24" t="s">
        <v>46</v>
      </c>
      <c r="J24">
        <v>1</v>
      </c>
      <c r="K24">
        <v>1</v>
      </c>
      <c r="L24">
        <v>1</v>
      </c>
      <c r="M24">
        <v>1</v>
      </c>
      <c r="O24">
        <v>1</v>
      </c>
      <c r="P24">
        <v>1</v>
      </c>
      <c r="Q24">
        <v>1</v>
      </c>
      <c r="R24">
        <v>1</v>
      </c>
      <c r="Z24">
        <f t="shared" si="0"/>
        <v>6</v>
      </c>
      <c r="AA24" s="3" t="s">
        <v>28</v>
      </c>
      <c r="AB24">
        <v>6</v>
      </c>
    </row>
    <row r="25" spans="1:28">
      <c r="A25" t="s">
        <v>47</v>
      </c>
      <c r="K25">
        <v>1</v>
      </c>
      <c r="L25">
        <v>1</v>
      </c>
      <c r="M25">
        <v>1</v>
      </c>
      <c r="N25">
        <v>1</v>
      </c>
      <c r="P25">
        <v>1</v>
      </c>
      <c r="Q25">
        <v>1</v>
      </c>
      <c r="R25">
        <v>1</v>
      </c>
      <c r="S25">
        <v>1</v>
      </c>
      <c r="Z25">
        <f t="shared" si="0"/>
        <v>5</v>
      </c>
      <c r="AA25" s="3" t="s">
        <v>28</v>
      </c>
      <c r="AB25">
        <v>5</v>
      </c>
    </row>
    <row r="26" spans="1:28">
      <c r="A26" t="s">
        <v>48</v>
      </c>
      <c r="L26">
        <v>1</v>
      </c>
      <c r="M26">
        <v>1</v>
      </c>
      <c r="N26">
        <v>1</v>
      </c>
      <c r="O26">
        <v>1</v>
      </c>
      <c r="Q26">
        <v>1</v>
      </c>
      <c r="R26">
        <v>1</v>
      </c>
      <c r="S26">
        <v>1</v>
      </c>
      <c r="T26">
        <v>1</v>
      </c>
      <c r="Z26">
        <f t="shared" si="0"/>
        <v>5</v>
      </c>
      <c r="AA26" s="3" t="s">
        <v>28</v>
      </c>
      <c r="AB26">
        <v>5</v>
      </c>
    </row>
    <row r="27" spans="1:28">
      <c r="A27" t="s">
        <v>49</v>
      </c>
      <c r="M27">
        <v>1</v>
      </c>
      <c r="N27">
        <v>1</v>
      </c>
      <c r="O27">
        <v>1</v>
      </c>
      <c r="P27">
        <v>1</v>
      </c>
      <c r="R27">
        <v>1</v>
      </c>
      <c r="S27">
        <v>1</v>
      </c>
      <c r="T27">
        <v>1</v>
      </c>
      <c r="U27">
        <v>1</v>
      </c>
      <c r="Z27">
        <f t="shared" si="0"/>
        <v>5</v>
      </c>
      <c r="AA27" s="3" t="s">
        <v>28</v>
      </c>
      <c r="AB27">
        <v>5</v>
      </c>
    </row>
    <row r="28" spans="1:28">
      <c r="A28" t="s">
        <v>50</v>
      </c>
      <c r="N28">
        <v>1</v>
      </c>
      <c r="O28">
        <v>1</v>
      </c>
      <c r="P28">
        <v>1</v>
      </c>
      <c r="Q28">
        <v>1</v>
      </c>
      <c r="S28">
        <v>1</v>
      </c>
      <c r="T28">
        <v>1</v>
      </c>
      <c r="U28">
        <v>1</v>
      </c>
      <c r="V28">
        <v>1</v>
      </c>
      <c r="Z28">
        <f t="shared" si="0"/>
        <v>5</v>
      </c>
      <c r="AA28" s="3" t="s">
        <v>28</v>
      </c>
      <c r="AB28">
        <v>5</v>
      </c>
    </row>
    <row r="29" spans="1:28">
      <c r="A29" t="s">
        <v>51</v>
      </c>
      <c r="O29">
        <v>1</v>
      </c>
      <c r="P29">
        <v>1</v>
      </c>
      <c r="Q29">
        <v>1</v>
      </c>
      <c r="R29">
        <v>1</v>
      </c>
      <c r="T29">
        <v>1</v>
      </c>
      <c r="U29">
        <v>1</v>
      </c>
      <c r="V29">
        <v>1</v>
      </c>
      <c r="W29">
        <v>1</v>
      </c>
      <c r="Z29">
        <f t="shared" si="0"/>
        <v>5</v>
      </c>
      <c r="AA29" s="3" t="s">
        <v>28</v>
      </c>
      <c r="AB29">
        <v>3</v>
      </c>
    </row>
    <row r="30" spans="1:28">
      <c r="A30" t="s">
        <v>52</v>
      </c>
      <c r="P30">
        <v>1</v>
      </c>
      <c r="Q30">
        <v>1</v>
      </c>
      <c r="R30">
        <v>1</v>
      </c>
      <c r="S30">
        <v>1</v>
      </c>
      <c r="U30">
        <v>1</v>
      </c>
      <c r="V30">
        <v>1</v>
      </c>
      <c r="W30">
        <v>1</v>
      </c>
      <c r="X30">
        <v>1</v>
      </c>
      <c r="Z30">
        <f t="shared" si="0"/>
        <v>3</v>
      </c>
      <c r="AA30" s="3" t="s">
        <v>28</v>
      </c>
      <c r="AB30">
        <v>3</v>
      </c>
    </row>
  </sheetData>
  <pageMargins left="0" right="0" top="0.39370078740157477" bottom="0.39370078740157477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Antwortbericht 1</vt:lpstr>
      <vt:lpstr>Sensitivitätsbericht 1</vt:lpstr>
      <vt:lpstr>Grenzwertbericht 1</vt:lpstr>
      <vt:lpstr>Antwortbericht 2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Angelika Stauch</dc:creator>
  <cp:lastModifiedBy>Tobias Mai</cp:lastModifiedBy>
  <cp:revision>1</cp:revision>
  <dcterms:created xsi:type="dcterms:W3CDTF">2021-06-20T19:52:04Z</dcterms:created>
  <dcterms:modified xsi:type="dcterms:W3CDTF">2022-06-15T14:56:44Z</dcterms:modified>
</cp:coreProperties>
</file>