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1"/>
  <workbookPr defaultThemeVersion="166925"/>
  <mc:AlternateContent xmlns:mc="http://schemas.openxmlformats.org/markup-compatibility/2006">
    <mc:Choice Requires="x15">
      <x15ac:absPath xmlns:x15ac="http://schemas.microsoft.com/office/spreadsheetml/2010/11/ac" url="/Users/luka/Documents/Finance/"/>
    </mc:Choice>
  </mc:AlternateContent>
  <xr:revisionPtr revIDLastSave="0" documentId="13_ncr:1_{967FE313-AB4C-5B45-842C-D60E9237119F}" xr6:coauthVersionLast="47" xr6:coauthVersionMax="47" xr10:uidLastSave="{00000000-0000-0000-0000-000000000000}"/>
  <bookViews>
    <workbookView xWindow="3660" yWindow="3580" windowWidth="30900" windowHeight="16020" activeTab="1" xr2:uid="{4E098512-54BB-A441-AC26-A1BAC64D1558}"/>
  </bookViews>
  <sheets>
    <sheet name="Main" sheetId="1" r:id="rId1"/>
    <sheet name="Model" sheetId="2" r:id="rId2"/>
  </sheets>
  <calcPr calcId="181029" iterateDelta="1E-4"/>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F6" i="1" l="1" a="1"/>
  <c r="F6" i="1" s="1"/>
  <c r="F5" i="1" a="1"/>
  <c r="F5" i="1" s="1"/>
  <c r="F7" i="1" l="1"/>
  <c r="F10" i="1"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<sst xmlns="http://schemas.openxmlformats.org/spreadsheetml/2006/main" count="7" uniqueCount="7">
  <si>
    <t>Main</t>
  </si>
  <si>
    <t>P</t>
  </si>
  <si>
    <t>S/O</t>
  </si>
  <si>
    <t>MC</t>
  </si>
  <si>
    <t>Cash</t>
  </si>
  <si>
    <t>Debt</t>
  </si>
  <si>
    <t>EV</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</si>
</sst>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u/>
      <sz val="12"/>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4">
    <xf numFmtId="0" fontId="0" fillId="0" borderId="0" xfId="0"/>
    <xf numFmtId="0" fontId="1" fillId="0" borderId="0" xfId="1"/>
    <xf numFmtId="3" fontId="0" fillId="0" borderId="0" xfId="0" applyNumberFormat="1"/>
    <xf numFmtId="4" fontId="0" fillId="0" borderId="0" xfId="0" applyNumberForma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Structure" Target="richData/rdrichvaluestructure.xml"/><Relationship Id="rId13" Type="http://schemas.openxmlformats.org/officeDocument/2006/relationships/calcChain" Target="calcChain.xml"/><Relationship Id="rId3" Type="http://schemas.openxmlformats.org/officeDocument/2006/relationships/theme" Target="theme/theme1.xml"/><Relationship Id="rId7" Type="http://schemas.microsoft.com/office/2017/06/relationships/rdRichValue" Target="richData/rdrichvalue.xml"/><Relationship Id="rId12" Type="http://schemas.microsoft.com/office/2017/06/relationships/rdRichValueTypes" Target="richData/rdRichValueTyp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eetMetadata" Target="metadata.xml"/><Relationship Id="rId11" Type="http://schemas.microsoft.com/office/2017/06/relationships/rdSupportingPropertyBag" Target="richData/rdsupportingpropertybag.xml"/><Relationship Id="rId5" Type="http://schemas.openxmlformats.org/officeDocument/2006/relationships/sharedStrings" Target="sharedStrings.xml"/><Relationship Id="rId10" Type="http://schemas.microsoft.com/office/2017/06/relationships/rdSupportingPropertyBagStructure" Target="richData/rdsupportingpropertybagstructure.xml"/><Relationship Id="rId4" Type="http://schemas.openxmlformats.org/officeDocument/2006/relationships/styles" Target="styles.xml"/><Relationship Id="rId9" Type="http://schemas.microsoft.com/office/2017/06/relationships/richStyles" Target="richData/richStyles.xml"/></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https://www.bing.com/financeapi/forcetrigger?t=bsmyr7&amp;q=XNAS%3aASTS&amp;form=skydnc</v>
    <v>Learn more on Bing</v>
  </rv>
  <rv s="1">
    <v>0</v>
    <v>AST SPACEMOBILE, INC. (XNAS:ASTS)</v>
    <v>2</v>
    <v>3</v>
    <v>Finance</v>
    <v>4</v>
    <v>en-GB</v>
    <v>bsmyr7</v>
    <v>268435456</v>
    <v>1</v>
    <v>Powered by Refinitiv</v>
    <v>14.27</v>
    <v>3.55</v>
    <v>1.881</v>
    <v>0.49</v>
    <v>0.113164</v>
    <v>0.03</v>
    <v>6.2239999999999995E-3</v>
    <v>USD</v>
    <v>Ast Spacemobile Inc, formerly New Providence Acquisition Corp, is engaged in building the space-based cellular broadband network accessible by standard mobile phones. The Company’s service offering is backed by an Internet Protocol (IP) portfolio and addresses global mobile wireless services market. The Company’s services eliminate connectivity gaps faced by mobile subscribers and bring cellular broadband to population who remain unconnected. It collaborates with mobile network operators and wireless infrastructure companies, including Vodafone Group (Vodafone), Rakuten and American Tower.</v>
    <v>386</v>
    <v>Nasdaq Stock Market</v>
    <v>XNAS</v>
    <v>XNAS</v>
    <v>Midland Intl. Air &amp; Space Port, 2901 Enterprise Lane, MIDLAND, TX, 79706 US</v>
    <v>4.835</v>
    <v>Telecommunications Services</v>
    <v>Stock</v>
    <v>44926.038553043749</v>
    <v>0</v>
    <v>4.2</v>
    <v>964050500</v>
    <v>AST SPACEMOBILE, INC.</v>
    <v>AST SPACEMOBILE, INC.</v>
    <v>4.4000000000000004</v>
    <v>10771.42</v>
    <v>4.33</v>
    <v>4.82</v>
    <v>4.8499999999999996</v>
    <v>200010500</v>
    <v>ASTS</v>
    <v>AST SPACEMOBILE, INC. (XNAS:ASTS)</v>
    <v>2616700</v>
    <v>2360320</v>
    <v>2019</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v>1</v>
      <v>1</v>
      <v>5</v>
    </spb>
    <spb s="4">
      <v>at close</v>
      <v>from previous close</v>
      <v>from previous close</v>
      <v>Source: Nasdaq</v>
      <v>GMT</v>
      <v>Delayed 15 minutes</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dd/mm/yyyy\ h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2013 - 2022">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2013 - 2022"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029DE0-BE64-1D49-AC14-2AB541AFB6AC}">
  <dimension ref="A1:F10"/>
  <sheetViews>
    <sheetView workbookViewId="0">
      <selection activeCell="F10" sqref="F10"/>
    </sheetView>
  </sheetViews>
  <sheetFormatPr baseColWidth="10" defaultRowHeight="16" x14ac:dyDescent="0.2"/>
  <cols>
    <col min="1" max="5" width="10.83203125" style="2"/>
    <col min="6" max="6" width="11.1640625" style="2" bestFit="1" customWidth="1"/>
    <col min="7" max="16384" width="10.83203125" style="2"/>
  </cols>
  <sheetData>
    <row r="1" spans="1:6" x14ac:dyDescent="0.2">
      <c r="A1" s="2" t="e" vm="1">
        <v>#VALUE!</v>
      </c>
    </row>
    <row r="5" spans="1:6" x14ac:dyDescent="0.2">
      <c r="E5" s="2" t="s">
        <v>1</v>
      </c>
      <c r="F5" s="3" cm="1">
        <f t="array" ref="F5">_FV(A1,"Price")</f>
        <v>4.82</v>
      </c>
    </row>
    <row r="6" spans="1:6" x14ac:dyDescent="0.2">
      <c r="E6" s="2" t="s">
        <v>2</v>
      </c>
      <c r="F6" s="2" cm="1">
        <f t="array" ref="F6">_FV(A1,"Shares outstanding",TRUE)</f>
        <v>200010500</v>
      </c>
    </row>
    <row r="7" spans="1:6" x14ac:dyDescent="0.2">
      <c r="E7" s="2" t="s">
        <v>3</v>
      </c>
      <c r="F7" s="2">
        <f>F5*F6</f>
        <v>964050610</v>
      </c>
    </row>
    <row r="8" spans="1:6" x14ac:dyDescent="0.2">
      <c r="E8" s="2" t="s">
        <v>4</v>
      </c>
      <c r="F8" s="2">
        <v>198869000</v>
      </c>
    </row>
    <row r="9" spans="1:6" x14ac:dyDescent="0.2">
      <c r="E9" s="2" t="s">
        <v>5</v>
      </c>
      <c r="F9" s="2">
        <v>4820000</v>
      </c>
    </row>
    <row r="10" spans="1:6" x14ac:dyDescent="0.2">
      <c r="E10" s="2" t="s">
        <v>6</v>
      </c>
      <c r="F10" s="2">
        <f>F7+F9-F8</f>
        <v>770001610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FE711F-1B91-094D-83B9-8594FB0B78DC}">
  <dimension ref="A1"/>
  <sheetViews>
    <sheetView tabSelected="1" workbookViewId="0">
      <pane xSplit="2" ySplit="2" topLeftCell="C3" activePane="bottomRight" state="frozen"/>
      <selection activeCell="F10" sqref="F10"/>
      <selection pane="topRight" activeCell="F10" sqref="F10"/>
      <selection pane="bottomLeft" activeCell="F10" sqref="F10"/>
      <selection pane="bottomRight" activeCell="F10" sqref="F10"/>
    </sheetView>
  </sheetViews>
  <sheetFormatPr baseColWidth="10" defaultRowHeight="16" x14ac:dyDescent="0.2"/>
  <sheetData>
    <row r="1" spans="1:1" x14ac:dyDescent="0.2">
      <c r="A1" s="1" t="s">
        <v>0</v>
      </c>
    </row>
  </sheetData>
  <hyperlinks>
    <hyperlink ref="A1" location="Main!A1" display="Main" xr:uid="{EF53B98A-0B30-CF4A-9881-A695CD98796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Main</vt:lpstr>
      <vt:lpstr>Model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Luka Liegis</dc:creator>
  <cp:lastModifiedBy>Luka Liegis</cp:lastModifiedBy>
  <dcterms:created xsi:type="dcterms:W3CDTF">2022-12-27T10:03:36Z</dcterms:created>
  <dcterms:modified xsi:type="dcterms:W3CDTF">2023-01-02T12:53:36Z</dcterms:modified>
</cp:coreProperties>
</file>