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D16DC8A7-4E9C-D340-9806-9D813F2860B7}" xr6:coauthVersionLast="47" xr6:coauthVersionMax="47" xr10:uidLastSave="{00000000-0000-0000-0000-000000000000}"/>
  <bookViews>
    <workbookView xWindow="3820" yWindow="1920" windowWidth="30900" windowHeight="17620" activeTab="1" xr2:uid="{6B56A7F6-2F9F-0341-9A93-644688CADEAA}"/>
  </bookViews>
  <sheets>
    <sheet name="Main" sheetId="1" r:id="rId1"/>
    <sheet name="Model" sheetId="2"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1" l="1" a="1"/>
  <c r="G5" i="1" s="1"/>
  <c r="G7" i="1" s="1"/>
  <c r="G10" i="1" s="1"/>
  <c r="G1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<sst xmlns="http://schemas.openxmlformats.org/spreadsheetml/2006/main" count="12" uniqueCount="12">
  <si>
    <t>P</t>
  </si>
  <si>
    <t>S/O</t>
  </si>
  <si>
    <t>MC</t>
  </si>
  <si>
    <t>Cash</t>
  </si>
  <si>
    <t>Debt</t>
  </si>
  <si>
    <t>EV</t>
  </si>
  <si>
    <t>Main</t>
  </si>
  <si>
    <t>In Millions</t>
  </si>
  <si>
    <t>Net Sales</t>
  </si>
  <si>
    <t>SG&amp;A</t>
  </si>
  <si>
    <t>Cost of Sales</t>
  </si>
  <si>
    <t>EV/Share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</si>
</sst>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3" fontId="0" fillId="0" borderId="0" xfId="0" applyNumberFormat="1"/>
    <xf numFmtId="165" fontId="0" fillId="0" borderId="0" xfId="0" applyNumberFormat="1"/>
    <xf numFmtId="4" fontId="0" fillId="0" borderId="0" xfId="0" applyNumberFormat="1"/>
    <xf numFmtId="14" fontId="0" fillId="0" borderId="0" xfId="0" applyNumberFormat="1"/>
    <xf numFmtId="3"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https://www.bing.com/financeapi/forcetrigger?t=a1n7sm&amp;q=XNYS%3aAJRD&amp;form=skydnc</v>
    <v>Learn more on Bing</v>
  </rv>
  <rv s="1">
    <v>0</v>
    <v>AEROJET ROCKETDYNE HOLDINGS, INC. (XNYS:AJRD)</v>
    <v>2</v>
    <v>3</v>
    <v>Finance</v>
    <v>4</v>
    <v>en-GB</v>
    <v>a1n7sm</v>
    <v>268435456</v>
    <v>1</v>
    <v>Powered by Refinitiv</v>
    <v>56</v>
    <v>35.47</v>
    <v>0.55230000000000001</v>
    <v>0.71</v>
    <v>1.2935E-2</v>
    <v>7.0000000000000007E-2</v>
    <v>1.2590000000000001E-3</v>
    <v>USD</v>
    <v>Aerojet Rocketdyne Holdings, Inc. is primarily engaged in providing solutions to its customers in the aerospace and defense, and real estate markets. The Company’s segments include Aerospace and Defense, and Real Estate. The Aerospace and Defense segment includes the operations of its subsidiary, Aerojet Rocketdyne, Inc., a technology-based designer, developer and manufacturer of aerospace and defense products and systems for the United States government, including the Department of Defense (DoD), the National Aeronautics and Space Administration (NASA), and aerospace and defense prime contractors. The Real Estate segment includes the activities of its subsidiary, Easton Development Company, LLC, related to the re-zoning, entitlement, sale, and leasing of its excess real estate assets. The Company develops and manufactures liquid and solid rocket propulsion, air-breathing hypersonic engines, and electric power and propulsion for space, defense, civil and commercial applications.</v>
    <v>5000</v>
    <v>New York Stock Exchange</v>
    <v>XNYS</v>
    <v>XNYS</v>
    <v>222 N. Pacific Coast Highway, Suite 500, EL SEGUNDO, CA, 90245 US</v>
    <v>55.898899999999998</v>
    <v>Aerospace &amp; Defense</v>
    <v>Stock</v>
    <v>44914.912989964847</v>
    <v>0</v>
    <v>55.6</v>
    <v>4477615340</v>
    <v>AEROJET ROCKETDYNE HOLDINGS, INC.</v>
    <v>AEROJET ROCKETDYNE HOLDINGS, INC.</v>
    <v>55.76</v>
    <v>48.174900000000001</v>
    <v>54.89</v>
    <v>55.6</v>
    <v>55.67</v>
    <v>80532650</v>
    <v>AJRD</v>
    <v>AEROJET ROCKETDYNE HOLDINGS, INC. (XNYS:AJRD)</v>
    <v>13308848</v>
    <v>730347</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61493-24B7-E845-93B1-C5CF161F944A}">
  <dimension ref="A1:G11"/>
  <sheetViews>
    <sheetView workbookViewId="0">
      <selection activeCell="G9" sqref="G9"/>
    </sheetView>
  </sheetViews>
  <sheetFormatPr baseColWidth="10" defaultRowHeight="16" x14ac:dyDescent="0.2"/>
  <cols>
    <col min="1" max="6" width="10.83203125" style="1"/>
    <col min="7" max="7" width="12.6640625" style="1" bestFit="1" customWidth="1"/>
    <col min="8" max="16384" width="10.83203125" style="1"/>
  </cols>
  <sheetData>
    <row r="1" spans="1:7" x14ac:dyDescent="0.2">
      <c r="A1" s="1" t="e" vm="1">
        <v>#VALUE!</v>
      </c>
    </row>
    <row r="5" spans="1:7" x14ac:dyDescent="0.2">
      <c r="F5" s="1" t="s">
        <v>0</v>
      </c>
      <c r="G5" s="3" cm="1">
        <f t="array" ref="G5">_FV(A1,"Price")</f>
        <v>55.6</v>
      </c>
    </row>
    <row r="6" spans="1:7" x14ac:dyDescent="0.2">
      <c r="F6" s="1" t="s">
        <v>1</v>
      </c>
      <c r="G6" s="1">
        <v>80532652</v>
      </c>
    </row>
    <row r="7" spans="1:7" x14ac:dyDescent="0.2">
      <c r="F7" s="1" t="s">
        <v>2</v>
      </c>
      <c r="G7" s="1">
        <f>G5*G6</f>
        <v>4477615451.1999998</v>
      </c>
    </row>
    <row r="8" spans="1:7" x14ac:dyDescent="0.2">
      <c r="F8" s="1" t="s">
        <v>3</v>
      </c>
      <c r="G8" s="1">
        <v>334500000</v>
      </c>
    </row>
    <row r="9" spans="1:7" x14ac:dyDescent="0.2">
      <c r="F9" s="1" t="s">
        <v>4</v>
      </c>
      <c r="G9" s="1">
        <v>292100000</v>
      </c>
    </row>
    <row r="10" spans="1:7" x14ac:dyDescent="0.2">
      <c r="F10" s="1" t="s">
        <v>5</v>
      </c>
      <c r="G10" s="1">
        <f>G7-G8+G9</f>
        <v>4435215451.1999998</v>
      </c>
    </row>
    <row r="11" spans="1:7" x14ac:dyDescent="0.2">
      <c r="F11" s="1" t="s">
        <v>11</v>
      </c>
      <c r="G11" s="1">
        <f>G10/G6</f>
        <v>55.073505479491722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6F919-9EC4-CD41-A16E-E332279E1792}">
  <dimension ref="A1:J5"/>
  <sheetViews>
    <sheetView tabSelected="1" workbookViewId="0">
      <pane xSplit="2" ySplit="2" topLeftCell="C3" activePane="bottomRight" state="frozen"/>
      <selection pane="topRight" activeCell="C1" sqref="C1"/>
      <selection pane="bottomLeft" activeCell="A3" sqref="A3"/>
      <selection pane="bottomRight" activeCell="J4" sqref="J4"/>
    </sheetView>
  </sheetViews>
  <sheetFormatPr baseColWidth="10" defaultRowHeight="16" x14ac:dyDescent="0.2"/>
  <cols>
    <col min="1" max="1" width="10.83203125" style="1"/>
    <col min="2" max="2" width="11.6640625" style="1" bestFit="1" customWidth="1"/>
    <col min="3" max="16384" width="10.83203125" style="1"/>
  </cols>
  <sheetData>
    <row r="1" spans="1:10" x14ac:dyDescent="0.2">
      <c r="A1" s="5" t="s">
        <v>6</v>
      </c>
      <c r="B1" s="1" t="s">
        <v>7</v>
      </c>
    </row>
    <row r="2" spans="1:10" s="4" customFormat="1" x14ac:dyDescent="0.2">
      <c r="F2" s="4">
        <v>44469</v>
      </c>
      <c r="I2" s="4">
        <v>44742</v>
      </c>
      <c r="J2" s="4">
        <v>44834</v>
      </c>
    </row>
    <row r="3" spans="1:10" x14ac:dyDescent="0.2">
      <c r="B3" s="1" t="s">
        <v>8</v>
      </c>
      <c r="I3" s="2">
        <v>528.5</v>
      </c>
      <c r="J3" s="2">
        <v>549.79999999999995</v>
      </c>
    </row>
    <row r="4" spans="1:10" x14ac:dyDescent="0.2">
      <c r="B4" s="1" t="s">
        <v>10</v>
      </c>
      <c r="I4" s="2">
        <v>469.5</v>
      </c>
    </row>
    <row r="5" spans="1:10" x14ac:dyDescent="0.2">
      <c r="B5" s="1" t="s">
        <v>9</v>
      </c>
    </row>
  </sheetData>
  <hyperlinks>
    <hyperlink ref="A1" location="Main!A1" display="Main" xr:uid="{2D27F183-AB5D-2A4F-B63F-53FB1032C6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2022-12-13T22:28:55Z</dcterms:created>
  <dcterms:modified xsi:type="dcterms:W3CDTF">2022-12-19T22:22:45Z</dcterms:modified>
</cp:coreProperties>
</file>