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CCE6E577-7A1A-DD49-BF71-F45593A8C11C}" xr6:coauthVersionLast="47" xr6:coauthVersionMax="47" xr10:uidLastSave="{00000000-0000-0000-0000-000000000000}"/>
  <bookViews>
    <workbookView xWindow="3160" yWindow="3660" windowWidth="31400" windowHeight="15940" xr2:uid="{43C7B154-E70E-6B48-BD42-6037FB17A74B}"/>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a="1"/>
  <c r="F3" i="1" s="1"/>
  <c r="F5" i="1" s="1"/>
  <c r="F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<sst xmlns="http://schemas.openxmlformats.org/spreadsheetml/2006/main" count="6" uniqueCount="6">
  <si>
    <t>Price</t>
  </si>
  <si>
    <t>S/O</t>
  </si>
  <si>
    <t>MC</t>
  </si>
  <si>
    <t>Cash</t>
  </si>
  <si>
    <t>Debt</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</si>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</sst>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https://www.bing.com/financeapi/forcetrigger?t=a238fr&amp;q=XNAS%3aSNES&amp;form=skydnc</v>
    <v>Learn more on Bing</v>
  </rv>
  <rv s="1">
    <v>0</v>
    <v>SENESTECH, INC (XNAS:SNES)</v>
    <v>2</v>
    <v>3</v>
    <v>Finance</v>
    <v>4</v>
    <v>en-GB</v>
    <v>a238fr</v>
    <v>268435456</v>
    <v>1</v>
    <v>Powered by Refinitiv</v>
    <v>21.2</v>
    <v>1.48</v>
    <v>1.1606000000000001</v>
    <v>-0.08</v>
    <v>-0.05</v>
    <v>7.0000000000000007E-2</v>
    <v>4.6052999999999997E-2</v>
    <v>USD</v>
    <v>SenesTech, Inc. is developing and commercializing a global technology for managing animal pest populations, initially rat populations, through fertility control. The Company’s product ContraPest, is a liquid bait containing the active ingredients 4-vinylcyclohexene diepoxide (VCD) and triptolide. ContraPest limits the reproduction of male and female rats beginning with the first breeding cycle following consumption. ContraPest is a highly palatable liquid formulation that reduces fertility in both male and female rats. VCD is an occupational chemical that selectively destroys ovarian follicles in rats. The Company also continues to research and develop enhancements to ContraPest that align with its target verticals and other potential fertility control options for additional species. The Company is developing a fertility control product for mice. The Company has also developed preliminary data with feral dogs, feral pigs, wallabies and brushtail possums.</v>
    <v>26</v>
    <v>Nasdaq Stock Market</v>
    <v>XNAS</v>
    <v>XNAS</v>
    <v>3140 N Caden Ct Ste 1, FLAGSTAFF, AZ, 86004-9428 US</v>
    <v>1.6099000000000001</v>
    <v>Biotechnology &amp; Medical Research</v>
    <v>Stock</v>
    <v>44998.941467615623</v>
    <v>0</v>
    <v>1.48</v>
    <v>928188</v>
    <v>SENESTECH, INC</v>
    <v>SENESTECH, INC</v>
    <v>1.56</v>
    <v>1.6</v>
    <v>1.52</v>
    <v>1.59</v>
    <v>610650</v>
    <v>SNES</v>
    <v>SENESTECH, INC (XNAS:SNES)</v>
    <v>56506</v>
    <v>361922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1BC4-EC1B-2A42-B6EB-C1DDF328F120}">
  <dimension ref="A1:F8"/>
  <sheetViews>
    <sheetView tabSelected="1" workbookViewId="0">
      <selection activeCell="F8" sqref="F8"/>
    </sheetView>
  </sheetViews>
  <sheetFormatPr baseColWidth="10" defaultRowHeight="16" x14ac:dyDescent="0.2"/>
  <cols>
    <col min="1" max="16384" width="10.83203125" style="1"/>
  </cols>
  <sheetData>
    <row r="1" spans="1:6" x14ac:dyDescent="0.2">
      <c r="A1" s="1" t="e" vm="1">
        <v>#VALUE!</v>
      </c>
    </row>
    <row r="3" spans="1:6" x14ac:dyDescent="0.2">
      <c r="E3" s="1" t="s">
        <v>0</v>
      </c>
      <c r="F3" s="2" cm="1">
        <f t="array" ref="F3">_FV(A1,"Price")</f>
        <v>1.52</v>
      </c>
    </row>
    <row r="4" spans="1:6" x14ac:dyDescent="0.2">
      <c r="E4" s="1" t="s">
        <v>1</v>
      </c>
      <c r="F4" s="1">
        <v>12212950</v>
      </c>
    </row>
    <row r="5" spans="1:6" x14ac:dyDescent="0.2">
      <c r="E5" s="1" t="s">
        <v>2</v>
      </c>
      <c r="F5" s="1">
        <f>F3*F4</f>
        <v>18563684</v>
      </c>
    </row>
    <row r="6" spans="1:6" x14ac:dyDescent="0.2">
      <c r="E6" s="1" t="s">
        <v>3</v>
      </c>
      <c r="F6" s="1">
        <v>12212950</v>
      </c>
    </row>
    <row r="7" spans="1:6" x14ac:dyDescent="0.2">
      <c r="E7" s="1" t="s">
        <v>4</v>
      </c>
      <c r="F7" s="1">
        <v>0</v>
      </c>
    </row>
    <row r="8" spans="1:6" x14ac:dyDescent="0.2">
      <c r="E8" s="1" t="s">
        <v>5</v>
      </c>
      <c r="F8" s="1">
        <f>F5+F7-F6</f>
        <v>6350734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32DF-4166-3842-8699-C6FD1FCF9F0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2023-03-13T22:26:25Z</dcterms:created>
  <dcterms:modified xsi:type="dcterms:W3CDTF">2023-03-13T22:56:44Z</dcterms:modified>
</cp:coreProperties>
</file>