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E12" i="1"/>
  <c r="F12" i="1" s="1"/>
  <c r="E4" i="1"/>
  <c r="F4" i="1"/>
  <c r="G4" i="1" s="1"/>
  <c r="D4" i="1"/>
  <c r="C12" i="1"/>
  <c r="C13" i="1"/>
  <c r="D14" i="1"/>
  <c r="C14" i="1"/>
  <c r="D13" i="1" l="1"/>
  <c r="E14" i="1" s="1"/>
  <c r="G12" i="1" l="1"/>
  <c r="E13" i="1" l="1"/>
  <c r="F14" i="1" s="1"/>
  <c r="F13" i="1" l="1"/>
  <c r="G14" i="1" s="1"/>
</calcChain>
</file>

<file path=xl/sharedStrings.xml><?xml version="1.0" encoding="utf-8"?>
<sst xmlns="http://schemas.openxmlformats.org/spreadsheetml/2006/main" count="21" uniqueCount="16">
  <si>
    <t>Kategorija</t>
  </si>
  <si>
    <t>Godina 0</t>
  </si>
  <si>
    <t>Godina 1</t>
  </si>
  <si>
    <t>Godina 2</t>
  </si>
  <si>
    <t>Godina 3</t>
  </si>
  <si>
    <t>Godina 4</t>
  </si>
  <si>
    <t>Godina 5</t>
  </si>
  <si>
    <t>Početni kapitalni troškovi</t>
  </si>
  <si>
    <t>Operativni troškovi</t>
  </si>
  <si>
    <t>Prihodi</t>
  </si>
  <si>
    <t xml:space="preserve">Godina 1 </t>
  </si>
  <si>
    <t>Kumulativno</t>
  </si>
  <si>
    <t>Ukupni troškovi</t>
  </si>
  <si>
    <t>Neto prihodi</t>
  </si>
  <si>
    <t>Kumulativni neto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</si>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</sst>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Ukupni troškovi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Godina 1 </c:v>
                </c:pt>
                <c:pt idx="1">
                  <c:v>Godina 2</c:v>
                </c:pt>
                <c:pt idx="2">
                  <c:v>Godina 3</c:v>
                </c:pt>
                <c:pt idx="3">
                  <c:v>Godina 4</c:v>
                </c:pt>
                <c:pt idx="4">
                  <c:v>Godina 5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Neto prihodi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Godina 1 </c:v>
                </c:pt>
                <c:pt idx="1">
                  <c:v>Godina 2</c:v>
                </c:pt>
                <c:pt idx="2">
                  <c:v>Godina 3</c:v>
                </c:pt>
                <c:pt idx="3">
                  <c:v>Godina 4</c:v>
                </c:pt>
                <c:pt idx="4">
                  <c:v>Godina 5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60000</c:v>
                </c:pt>
                <c:pt idx="1">
                  <c:v>90000</c:v>
                </c:pt>
                <c:pt idx="2">
                  <c:v>120000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Kumulativni neto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Godina 1 </c:v>
                </c:pt>
                <c:pt idx="1">
                  <c:v>Godina 2</c:v>
                </c:pt>
                <c:pt idx="2">
                  <c:v>Godina 3</c:v>
                </c:pt>
                <c:pt idx="3">
                  <c:v>Godina 4</c:v>
                </c:pt>
                <c:pt idx="4">
                  <c:v>Godina 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60000</c:v>
                </c:pt>
                <c:pt idx="1">
                  <c:v>150000</c:v>
                </c:pt>
                <c:pt idx="2">
                  <c:v>270000</c:v>
                </c:pt>
                <c:pt idx="3">
                  <c:v>420000</c:v>
                </c:pt>
                <c:pt idx="4">
                  <c:v>600000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7568"/>
        <c:axId val="135919104"/>
      </c:lineChart>
      <c:catAx>
        <c:axId val="1359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19104"/>
        <c:crosses val="autoZero"/>
        <c:auto val="1"/>
        <c:lblAlgn val="ctr"/>
        <c:lblOffset val="100"/>
        <c:noMultiLvlLbl val="0"/>
      </c:catAx>
      <c:valAx>
        <c:axId val="1359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179070</xdr:rowOff>
    </xdr:from>
    <xdr:to>
      <xdr:col>15</xdr:col>
      <xdr:colOff>403860</xdr:colOff>
      <xdr:row>17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10" sqref="A10:F13"/>
    </sheetView>
  </sheetViews>
  <sheetFormatPr defaultRowHeight="14.4" x14ac:dyDescent="0.3"/>
  <cols>
    <col min="1" max="1" width="22.44140625" customWidth="1"/>
    <col min="2" max="2" width="16.33203125" customWidth="1"/>
    <col min="3" max="3" width="13.109375" customWidth="1"/>
    <col min="4" max="4" width="15.88671875" customWidth="1"/>
    <col min="5" max="5" width="14.5546875" customWidth="1"/>
    <col min="6" max="6" width="15.44140625" customWidth="1"/>
    <col min="7" max="7" width="10.8867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 t="s">
        <v>7</v>
      </c>
      <c r="B2" s="2">
        <v>500000</v>
      </c>
      <c r="C2" s="2"/>
      <c r="D2" s="2"/>
      <c r="E2" s="2"/>
      <c r="F2" s="2"/>
      <c r="G2" s="2"/>
    </row>
    <row r="3" spans="1:7" x14ac:dyDescent="0.3">
      <c r="A3" s="2" t="s">
        <v>8</v>
      </c>
      <c r="B3" s="2"/>
      <c r="C3" s="2">
        <v>100000</v>
      </c>
      <c r="D3" s="2">
        <v>100000</v>
      </c>
      <c r="E3" s="2">
        <v>100000</v>
      </c>
      <c r="F3" s="2">
        <v>100000</v>
      </c>
      <c r="G3" s="2">
        <v>100000</v>
      </c>
    </row>
    <row r="4" spans="1:7" x14ac:dyDescent="0.3">
      <c r="A4" s="2" t="s">
        <v>9</v>
      </c>
      <c r="B4" s="2"/>
      <c r="C4" s="2">
        <v>160000</v>
      </c>
      <c r="D4" s="2">
        <f>C4+30000</f>
        <v>190000</v>
      </c>
      <c r="E4" s="2">
        <f t="shared" ref="E4:G4" si="0">D4+30000</f>
        <v>220000</v>
      </c>
      <c r="F4" s="2">
        <f t="shared" si="0"/>
        <v>250000</v>
      </c>
      <c r="G4" s="2">
        <f t="shared" si="0"/>
        <v>280000</v>
      </c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ht="28.8" x14ac:dyDescent="0.3">
      <c r="A10" s="2" t="s">
        <v>0</v>
      </c>
      <c r="B10" s="2" t="s">
        <v>10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11</v>
      </c>
    </row>
    <row r="11" spans="1:7" x14ac:dyDescent="0.3">
      <c r="A11" s="2" t="s">
        <v>12</v>
      </c>
      <c r="B11" s="2">
        <v>100000</v>
      </c>
      <c r="C11" s="2">
        <v>100000</v>
      </c>
      <c r="D11" s="2">
        <v>100000</v>
      </c>
      <c r="E11" s="2">
        <v>100000</v>
      </c>
      <c r="F11" s="2">
        <v>100000</v>
      </c>
      <c r="G11" s="2">
        <v>500000</v>
      </c>
    </row>
    <row r="12" spans="1:7" x14ac:dyDescent="0.3">
      <c r="A12" s="2" t="s">
        <v>13</v>
      </c>
      <c r="B12" s="2">
        <v>60000</v>
      </c>
      <c r="C12" s="2">
        <f>B12+30000</f>
        <v>90000</v>
      </c>
      <c r="D12" s="2">
        <f t="shared" ref="D12:F12" si="1">C12+30000</f>
        <v>120000</v>
      </c>
      <c r="E12" s="2">
        <f t="shared" si="1"/>
        <v>150000</v>
      </c>
      <c r="F12" s="2">
        <f t="shared" si="1"/>
        <v>180000</v>
      </c>
      <c r="G12" s="2">
        <f>SUM(B12:F12)</f>
        <v>600000</v>
      </c>
    </row>
    <row r="13" spans="1:7" x14ac:dyDescent="0.3">
      <c r="A13" s="2" t="s">
        <v>14</v>
      </c>
      <c r="B13" s="2">
        <v>60000</v>
      </c>
      <c r="C13" s="2">
        <f>B13+C12</f>
        <v>150000</v>
      </c>
      <c r="D13" s="2">
        <f>C13+D12</f>
        <v>270000</v>
      </c>
      <c r="E13" s="2">
        <f>D13+E12</f>
        <v>420000</v>
      </c>
      <c r="F13" s="2">
        <f>E13+F12</f>
        <v>600000</v>
      </c>
      <c r="G13" s="2"/>
    </row>
    <row r="14" spans="1:7" x14ac:dyDescent="0.3">
      <c r="A14" s="2" t="s">
        <v>15</v>
      </c>
      <c r="B14" s="2"/>
      <c r="C14" s="2">
        <f>(B13-500000)/500000</f>
        <v>-0.88</v>
      </c>
      <c r="D14" s="2">
        <f t="shared" ref="D14:G14" si="2">(C13-500000)/500000</f>
        <v>-0.7</v>
      </c>
      <c r="E14" s="2">
        <f t="shared" si="2"/>
        <v>-0.46</v>
      </c>
      <c r="F14" s="2">
        <f t="shared" si="2"/>
        <v>-0.16</v>
      </c>
      <c r="G14" s="2">
        <f t="shared" si="2"/>
        <v>0.2</v>
      </c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2024-04-19T13:18:02Z</dcterms:created>
  <dcterms:modified xsi:type="dcterms:W3CDTF">2024-04-19T13:45:49Z</dcterms:modified>
</cp:coreProperties>
</file>