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_xlchart.v1.3">Sheet1!$E$9:$E$16</definedName>
    <definedName name="_xlchart.v1.0">Sheet1!$B$20:$B$27</definedName>
    <definedName name="_xlchart.v1.1">Sheet1!$E$9:$E$16</definedName>
    <definedName name="_xlchart.v1.2">Sheet1!$B$20:$B$27</definedName>
  </definedNames>
  <calcPr/>
</workbook>
</file>

<file path=xl/sharedStrings.xml><?xml version="1.0" encoding="utf-8"?>
<sst xmlns="http://schemas.openxmlformats.org/spreadsheetml/2006/main" count="75" uniqueCount="42">
  <si>
    <t>CPU:</t>
  </si>
  <si>
    <t>Measuring Cost of Context Switch using differnt stride-size</t>
  </si>
  <si>
    <t>Intel® Core™ i7-7700HQ CPU @ 2.80GHz</t>
  </si>
  <si>
    <t>Frequency:</t>
  </si>
  <si>
    <t>2.80 GHz</t>
  </si>
  <si>
    <t>RAM:</t>
  </si>
  <si>
    <t xml:space="preserve">Measure Single </t>
  </si>
  <si>
    <t>16 GB</t>
  </si>
  <si>
    <t>Cache size:</t>
  </si>
  <si>
    <t>6 MB</t>
  </si>
  <si>
    <t>Core(s):</t>
  </si>
  <si>
    <t>4 Cores</t>
  </si>
  <si>
    <t>Stride</t>
  </si>
  <si>
    <t>OS:</t>
  </si>
  <si>
    <t>Window 10</t>
  </si>
  <si>
    <t>size(kb)</t>
  </si>
  <si>
    <t>Array size</t>
  </si>
  <si>
    <t>Array size (B)</t>
  </si>
  <si>
    <t>8 B</t>
  </si>
  <si>
    <t>size(b)</t>
  </si>
  <si>
    <t>MeasureSingle (s1)</t>
  </si>
  <si>
    <t>16 B</t>
  </si>
  <si>
    <t>32 B</t>
  </si>
  <si>
    <t>64 B</t>
  </si>
  <si>
    <t>MeasureSwitch (s2)</t>
  </si>
  <si>
    <t>Cost (s2 -21)</t>
  </si>
  <si>
    <t>128 B</t>
  </si>
  <si>
    <t>64 KB</t>
  </si>
  <si>
    <t>32 KB</t>
  </si>
  <si>
    <t>128 KB</t>
  </si>
  <si>
    <t>256 KB</t>
  </si>
  <si>
    <t>512 KB</t>
  </si>
  <si>
    <t>1 MB</t>
  </si>
  <si>
    <t>2 MB </t>
  </si>
  <si>
    <t xml:space="preserve">2MB </t>
  </si>
  <si>
    <t>Measuring Cost of Context Switch using different stride-size</t>
  </si>
  <si>
    <t>4 MB</t>
  </si>
  <si>
    <t>8MB</t>
  </si>
  <si>
    <t xml:space="preserve">Measure Switch </t>
  </si>
  <si>
    <t>16 MB</t>
  </si>
  <si>
    <t>Difference between Measured Single and Measured Switch</t>
  </si>
  <si>
    <t>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</si>
</sst>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sz val="11.0"/>
      <color rgb="FF000000"/>
      <name val="Calibri"/>
    </font>
    <font>
      <sz val="12.0"/>
      <color theme="1"/>
      <name val="Calibri"/>
    </font>
    <font/>
    <font>
      <sz val="12.0"/>
      <color rgb="FF000000"/>
    </font>
    <font>
      <color theme="1"/>
      <name val="Calibri"/>
    </font>
    <font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2" fillId="4" fontId="1" numFmtId="0" xfId="0" applyAlignment="1" applyBorder="1" applyFill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2" fillId="5" fontId="2" numFmtId="0" xfId="0" applyAlignment="1" applyBorder="1" applyFill="1" applyFont="1">
      <alignment horizontal="center" shrinkToFit="0" vertical="bottom" wrapText="0"/>
    </xf>
    <xf borderId="2" fillId="5" fontId="2" numFmtId="0" xfId="0" applyAlignment="1" applyBorder="1" applyFont="1">
      <alignment horizontal="center" readingOrder="0" vertical="bottom"/>
    </xf>
    <xf borderId="1" fillId="6" fontId="2" numFmtId="0" xfId="0" applyAlignment="1" applyBorder="1" applyFill="1" applyFont="1">
      <alignment readingOrder="0" vertical="bottom"/>
    </xf>
    <xf borderId="1" fillId="3" fontId="3" numFmtId="0" xfId="0" applyBorder="1" applyFont="1"/>
    <xf borderId="1" fillId="6" fontId="2" numFmtId="0" xfId="0" applyAlignment="1" applyBorder="1" applyFont="1">
      <alignment readingOrder="0" shrinkToFit="0" vertical="bottom" wrapText="1"/>
    </xf>
    <xf borderId="1" fillId="3" fontId="4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vertical="bottom"/>
    </xf>
    <xf borderId="0" fillId="0" fontId="5" numFmtId="0" xfId="0" applyFont="1"/>
    <xf borderId="1" fillId="6" fontId="3" numFmtId="0" xfId="0" applyAlignment="1" applyBorder="1" applyFont="1">
      <alignment readingOrder="0"/>
    </xf>
    <xf borderId="1" fillId="7" fontId="2" numFmtId="0" xfId="0" applyAlignment="1" applyBorder="1" applyFill="1" applyFont="1">
      <alignment horizontal="center" readingOrder="0" vertical="bottom"/>
    </xf>
    <xf borderId="1" fillId="6" fontId="3" numFmtId="0" xfId="0" applyBorder="1" applyFont="1"/>
    <xf borderId="1" fillId="7" fontId="2" numFmtId="0" xfId="0" applyAlignment="1" applyBorder="1" applyFont="1">
      <alignment horizontal="right" vertical="bottom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6" numFmtId="0" xfId="0" applyBorder="1" applyFont="1"/>
    <xf borderId="0" fillId="0" fontId="5" numFmtId="0" xfId="0" applyFont="1"/>
    <xf borderId="1" fillId="7" fontId="2" numFmtId="0" xfId="0" applyAlignment="1" applyBorder="1" applyFont="1">
      <alignment horizontal="center" vertical="bottom"/>
    </xf>
    <xf borderId="2" fillId="3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2" fillId="3" fontId="5" numFmtId="0" xfId="0" applyAlignment="1" applyBorder="1" applyFont="1">
      <alignment readingOrder="0"/>
    </xf>
    <xf borderId="5" fillId="8" fontId="5" numFmtId="0" xfId="0" applyAlignment="1" applyBorder="1" applyFill="1" applyFont="1">
      <alignment horizontal="center" readingOrder="0" vertical="center"/>
    </xf>
    <xf borderId="2" fillId="8" fontId="5" numFmtId="0" xfId="0" applyAlignment="1" applyBorder="1" applyFont="1">
      <alignment horizontal="center" readingOrder="0"/>
    </xf>
    <xf borderId="6" fillId="0" fontId="3" numFmtId="0" xfId="0" applyBorder="1" applyFont="1"/>
    <xf borderId="1" fillId="9" fontId="5" numFmtId="0" xfId="0" applyBorder="1" applyFill="1" applyFont="1"/>
    <xf borderId="1" fillId="10" fontId="5" numFmtId="0" xfId="0" applyBorder="1" applyFill="1" applyFont="1"/>
    <xf borderId="1" fillId="11" fontId="5" numFmtId="0" xfId="0" applyBorder="1" applyFill="1" applyFont="1"/>
    <xf borderId="1" fillId="12" fontId="5" numFmtId="0" xfId="0" applyBorder="1" applyFill="1" applyFont="1"/>
    <xf borderId="1" fillId="13" fontId="5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Effect of Array Size on Context Switch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Sheet1!$A$9:$A$17</c:f>
            </c:strRef>
          </c:cat>
          <c:val>
            <c:numRef>
              <c:f>Sheet1!$E$9:$E$17</c:f>
            </c:numRef>
          </c:val>
          <c:smooth val="0"/>
        </c:ser>
        <c:axId val="784223539"/>
        <c:axId val="140309764"/>
      </c:lineChart>
      <c:catAx>
        <c:axId val="784223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09764"/>
      </c:catAx>
      <c:valAx>
        <c:axId val="140309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Context switch time (micro 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223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Measuring Indirect Context Switch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Sheet2!$A$29:$A$35</c:f>
            </c:strRef>
          </c:cat>
          <c:val>
            <c:numRef>
              <c:f>Sheet2!$B$29:$B$35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Sheet2!$A$29:$A$35</c:f>
            </c:strRef>
          </c:cat>
          <c:val>
            <c:numRef>
              <c:f>Sheet2!$C$29:$C$35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Sheet2!$A$29:$A$35</c:f>
            </c:strRef>
          </c:cat>
          <c:val>
            <c:numRef>
              <c:f>Sheet2!$D$29:$D$35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Sheet2!$A$29:$A$35</c:f>
            </c:strRef>
          </c:cat>
          <c:val>
            <c:numRef>
              <c:f>Sheet2!$E$29:$E$35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cat>
            <c:strRef>
              <c:f>Sheet2!$A$29:$A$35</c:f>
            </c:strRef>
          </c:cat>
          <c:val>
            <c:numRef>
              <c:f>Sheet2!$F$29:$F$35</c:f>
            </c:numRef>
          </c:val>
        </c:ser>
        <c:axId val="729501292"/>
        <c:axId val="60344485"/>
      </c:barChart>
      <c:catAx>
        <c:axId val="729501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44485"/>
      </c:catAx>
      <c:valAx>
        <c:axId val="60344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Context Switch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501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6305550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36</xdr:row>
      <xdr:rowOff>171450</xdr:rowOff>
    </xdr:from>
    <xdr:ext cx="6705600" cy="3600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4.78"/>
    <col customWidth="1" min="6" max="19" width="10.56"/>
  </cols>
  <sheetData>
    <row r="1" ht="15.75" customHeight="1">
      <c r="A1" s="1" t="s">
        <v>0</v>
      </c>
      <c r="B1" s="3" t="s">
        <v>2</v>
      </c>
      <c r="C1" s="4"/>
      <c r="D1" s="5"/>
    </row>
    <row r="2" ht="15.75" customHeight="1">
      <c r="A2" s="1" t="s">
        <v>3</v>
      </c>
      <c r="B2" s="3" t="s">
        <v>4</v>
      </c>
      <c r="C2" s="4"/>
      <c r="D2" s="5"/>
    </row>
    <row r="3" ht="15.75" customHeight="1">
      <c r="A3" s="1" t="s">
        <v>5</v>
      </c>
      <c r="B3" s="3" t="s">
        <v>7</v>
      </c>
      <c r="C3" s="4"/>
      <c r="D3" s="5"/>
    </row>
    <row r="4" ht="15.75" customHeight="1">
      <c r="A4" s="1" t="s">
        <v>8</v>
      </c>
      <c r="B4" s="3" t="s">
        <v>9</v>
      </c>
      <c r="C4" s="4"/>
      <c r="D4" s="5"/>
    </row>
    <row r="5" ht="15.75" customHeight="1">
      <c r="A5" s="1" t="s">
        <v>10</v>
      </c>
      <c r="B5" s="3" t="s">
        <v>11</v>
      </c>
      <c r="C5" s="4"/>
      <c r="D5" s="5"/>
    </row>
    <row r="6" ht="15.75" customHeight="1">
      <c r="A6" s="1" t="s">
        <v>13</v>
      </c>
      <c r="B6" s="3" t="s">
        <v>14</v>
      </c>
      <c r="C6" s="4"/>
      <c r="D6" s="5"/>
    </row>
    <row r="7" ht="15.75" customHeight="1"/>
    <row r="8" ht="15.75" customHeight="1">
      <c r="A8" s="9" t="s">
        <v>15</v>
      </c>
      <c r="B8" s="9" t="s">
        <v>19</v>
      </c>
      <c r="C8" s="11" t="s">
        <v>20</v>
      </c>
      <c r="D8" s="11" t="s">
        <v>24</v>
      </c>
      <c r="E8" s="9" t="s">
        <v>25</v>
      </c>
      <c r="I8" s="13"/>
      <c r="J8" s="13"/>
    </row>
    <row r="9" ht="15.75" customHeight="1">
      <c r="A9" s="14" t="s">
        <v>27</v>
      </c>
      <c r="B9" s="16">
        <v>64000.0</v>
      </c>
      <c r="C9" s="18">
        <v>15.1146698005698</v>
      </c>
      <c r="D9" s="20">
        <v>15.9823163283785</v>
      </c>
      <c r="E9" s="21">
        <f t="shared" ref="E9:E17" si="1">MINUS(D9,C9)</f>
        <v>0.8676465278</v>
      </c>
      <c r="G9" s="13"/>
      <c r="I9" s="13"/>
      <c r="J9" s="13"/>
    </row>
    <row r="10" ht="15.75" customHeight="1">
      <c r="A10" s="14" t="s">
        <v>29</v>
      </c>
      <c r="B10" s="16">
        <v>128000.0</v>
      </c>
      <c r="C10" s="20">
        <v>22.4260258548332</v>
      </c>
      <c r="D10" s="20">
        <v>24.0936290064585</v>
      </c>
      <c r="E10" s="22">
        <f t="shared" si="1"/>
        <v>1.667603152</v>
      </c>
      <c r="G10" s="13"/>
      <c r="I10" s="13"/>
      <c r="J10" s="13"/>
      <c r="K10" s="23"/>
    </row>
    <row r="11" ht="15.75" customHeight="1">
      <c r="A11" s="14" t="s">
        <v>30</v>
      </c>
      <c r="B11" s="16">
        <v>256000.0</v>
      </c>
      <c r="C11" s="20">
        <v>43.5737061965289</v>
      </c>
      <c r="D11" s="20">
        <v>46.1718528489804</v>
      </c>
      <c r="E11" s="22">
        <f t="shared" si="1"/>
        <v>2.598146652</v>
      </c>
      <c r="G11" s="13"/>
      <c r="I11" s="13"/>
      <c r="J11" s="13"/>
      <c r="K11" s="23"/>
    </row>
    <row r="12" ht="15.75" customHeight="1">
      <c r="A12" s="14" t="s">
        <v>31</v>
      </c>
      <c r="B12" s="16">
        <v>512000.0</v>
      </c>
      <c r="C12" s="20">
        <v>82.913688069792</v>
      </c>
      <c r="D12" s="20">
        <v>83.2614314815312</v>
      </c>
      <c r="E12" s="22">
        <f t="shared" si="1"/>
        <v>0.3477434117</v>
      </c>
      <c r="G12" s="13"/>
      <c r="I12" s="13"/>
      <c r="J12" s="13"/>
      <c r="K12" s="23"/>
    </row>
    <row r="13" ht="15.75" customHeight="1">
      <c r="A13" s="16" t="s">
        <v>32</v>
      </c>
      <c r="B13" s="16">
        <v>1000000.0</v>
      </c>
      <c r="C13" s="20">
        <v>150.433074821971</v>
      </c>
      <c r="D13" s="20">
        <v>157.491769177298</v>
      </c>
      <c r="E13" s="22">
        <f t="shared" si="1"/>
        <v>7.058694355</v>
      </c>
      <c r="I13" s="13"/>
      <c r="J13" s="13"/>
      <c r="K13" s="23"/>
    </row>
    <row r="14" ht="15.75" customHeight="1">
      <c r="A14" s="16" t="s">
        <v>34</v>
      </c>
      <c r="B14" s="16">
        <v>2000000.0</v>
      </c>
      <c r="C14" s="20">
        <v>303.140389280724</v>
      </c>
      <c r="D14" s="20">
        <v>342.257571973019</v>
      </c>
      <c r="E14" s="22">
        <f t="shared" si="1"/>
        <v>39.11718269</v>
      </c>
      <c r="I14" s="13"/>
      <c r="J14" s="13"/>
      <c r="K14" s="23"/>
    </row>
    <row r="15" ht="15.75" customHeight="1">
      <c r="A15" s="16" t="s">
        <v>36</v>
      </c>
      <c r="B15" s="16">
        <v>4000000.0</v>
      </c>
      <c r="C15" s="20">
        <v>651.944465740657</v>
      </c>
      <c r="D15" s="20">
        <v>843.933066898214</v>
      </c>
      <c r="E15" s="22">
        <f t="shared" si="1"/>
        <v>191.9886012</v>
      </c>
      <c r="I15" s="13"/>
      <c r="J15" s="13"/>
      <c r="K15" s="23"/>
    </row>
    <row r="16" ht="15.75" customHeight="1">
      <c r="A16" s="16" t="s">
        <v>37</v>
      </c>
      <c r="B16" s="16">
        <v>8000000.0</v>
      </c>
      <c r="C16" s="20">
        <v>2319.68976705828</v>
      </c>
      <c r="D16" s="20">
        <v>2420.71788660961</v>
      </c>
      <c r="E16" s="22">
        <f t="shared" si="1"/>
        <v>101.0281196</v>
      </c>
      <c r="I16" s="13"/>
      <c r="J16" s="13"/>
      <c r="K16" s="23"/>
    </row>
    <row r="17" ht="15.75" customHeight="1">
      <c r="A17" s="16" t="s">
        <v>39</v>
      </c>
      <c r="B17" s="16">
        <v>1.6E7</v>
      </c>
      <c r="C17" s="26">
        <v>4809.87799921667</v>
      </c>
      <c r="D17" s="20">
        <v>4990.92125320517</v>
      </c>
      <c r="E17" s="21">
        <f t="shared" si="1"/>
        <v>181.043254</v>
      </c>
      <c r="I17" s="13"/>
      <c r="J17" s="1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D1"/>
    <mergeCell ref="B2:D2"/>
    <mergeCell ref="B3:D3"/>
    <mergeCell ref="B4:D4"/>
    <mergeCell ref="B5:D5"/>
    <mergeCell ref="B6:D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2" t="s">
        <v>1</v>
      </c>
      <c r="B2" s="4"/>
      <c r="C2" s="4"/>
      <c r="D2" s="4"/>
      <c r="E2" s="4"/>
      <c r="F2" s="4"/>
      <c r="G2" s="5"/>
    </row>
    <row r="3">
      <c r="A3" s="6" t="s">
        <v>6</v>
      </c>
      <c r="B3" s="5"/>
      <c r="C3" s="7" t="s">
        <v>12</v>
      </c>
      <c r="D3" s="4"/>
      <c r="E3" s="4"/>
      <c r="F3" s="4"/>
      <c r="G3" s="5"/>
    </row>
    <row r="4">
      <c r="A4" s="8" t="s">
        <v>16</v>
      </c>
      <c r="B4" s="8" t="s">
        <v>17</v>
      </c>
      <c r="C4" s="10" t="s">
        <v>18</v>
      </c>
      <c r="D4" s="10" t="s">
        <v>21</v>
      </c>
      <c r="E4" s="8" t="s">
        <v>22</v>
      </c>
      <c r="F4" s="12" t="s">
        <v>23</v>
      </c>
      <c r="G4" s="12" t="s">
        <v>26</v>
      </c>
    </row>
    <row r="5">
      <c r="A5" s="15" t="s">
        <v>28</v>
      </c>
      <c r="B5" s="17">
        <v>32000.0</v>
      </c>
      <c r="C5" s="19">
        <v>8.06418892446121</v>
      </c>
      <c r="D5" s="19">
        <v>7.08647742169255</v>
      </c>
      <c r="E5" s="19">
        <v>9.05214230761917</v>
      </c>
      <c r="F5" s="19">
        <v>9.96296869651338</v>
      </c>
      <c r="G5" s="19">
        <v>9.10724074077808</v>
      </c>
    </row>
    <row r="6">
      <c r="A6" s="15" t="s">
        <v>27</v>
      </c>
      <c r="B6" s="17">
        <v>64000.0</v>
      </c>
      <c r="C6" s="19">
        <v>10.6971661324738</v>
      </c>
      <c r="D6" s="19">
        <v>11.5706282763923</v>
      </c>
      <c r="E6" s="19">
        <v>11.0967743588213</v>
      </c>
      <c r="F6" s="19">
        <v>14.7483509970106</v>
      </c>
      <c r="G6" s="19">
        <v>16.933614814993</v>
      </c>
    </row>
    <row r="7">
      <c r="A7" s="15" t="s">
        <v>29</v>
      </c>
      <c r="B7" s="17">
        <v>128000.0</v>
      </c>
      <c r="C7" s="19">
        <v>17.3082677705162</v>
      </c>
      <c r="D7" s="19">
        <v>21.0335055912921</v>
      </c>
      <c r="E7" s="19">
        <v>21.8545674500589</v>
      </c>
      <c r="F7" s="19">
        <v>27.566517521199</v>
      </c>
      <c r="G7" s="19">
        <v>35.177156659701</v>
      </c>
    </row>
    <row r="8">
      <c r="A8" s="15" t="s">
        <v>30</v>
      </c>
      <c r="B8" s="17">
        <v>256000.0</v>
      </c>
      <c r="C8" s="19">
        <v>38.6168334046351</v>
      </c>
      <c r="D8" s="19">
        <v>41.002959650895</v>
      </c>
      <c r="E8" s="19">
        <v>44.8929149215565</v>
      </c>
      <c r="F8" s="19">
        <v>58.7191083334072</v>
      </c>
      <c r="G8" s="19">
        <v>81.5819598289706</v>
      </c>
    </row>
    <row r="9">
      <c r="A9" s="15" t="s">
        <v>31</v>
      </c>
      <c r="B9" s="17">
        <v>512000.0</v>
      </c>
      <c r="C9" s="19">
        <v>69.8841637463822</v>
      </c>
      <c r="D9" s="19">
        <v>78.5798521367956</v>
      </c>
      <c r="E9" s="19">
        <v>92.1150479344259</v>
      </c>
      <c r="F9" s="19">
        <v>151.285945548402</v>
      </c>
      <c r="G9" s="19">
        <v>237.341844658077</v>
      </c>
    </row>
    <row r="10">
      <c r="A10" s="24" t="s">
        <v>32</v>
      </c>
      <c r="B10" s="17">
        <v>1000000.0</v>
      </c>
      <c r="C10" s="19">
        <v>134.414184010017</v>
      </c>
      <c r="D10" s="19">
        <v>153.097217557032</v>
      </c>
      <c r="E10" s="19">
        <v>179.002848076884</v>
      </c>
      <c r="F10" s="19">
        <v>296.169975640899</v>
      </c>
      <c r="G10" s="19">
        <v>490.902014494365</v>
      </c>
    </row>
    <row r="11">
      <c r="A11" s="15" t="s">
        <v>33</v>
      </c>
      <c r="B11" s="17">
        <v>2000000.0</v>
      </c>
      <c r="C11" s="19">
        <v>269.106356944353</v>
      </c>
      <c r="D11" s="19">
        <v>302.410473611149</v>
      </c>
      <c r="E11" s="19">
        <v>352.433019871917</v>
      </c>
      <c r="F11" s="19">
        <v>591.658278169463</v>
      </c>
      <c r="G11" s="19">
        <v>1000.66426848275</v>
      </c>
    </row>
    <row r="14">
      <c r="A14" s="25" t="s">
        <v>35</v>
      </c>
      <c r="B14" s="4"/>
      <c r="C14" s="4"/>
      <c r="D14" s="4"/>
      <c r="E14" s="4"/>
      <c r="F14" s="4"/>
      <c r="G14" s="5"/>
    </row>
    <row r="15">
      <c r="A15" s="6" t="s">
        <v>38</v>
      </c>
      <c r="B15" s="5"/>
      <c r="C15" s="7" t="s">
        <v>12</v>
      </c>
      <c r="D15" s="4"/>
      <c r="E15" s="4"/>
      <c r="F15" s="4"/>
      <c r="G15" s="5"/>
    </row>
    <row r="16">
      <c r="A16" s="8" t="s">
        <v>16</v>
      </c>
      <c r="B16" s="8" t="s">
        <v>17</v>
      </c>
      <c r="C16" s="10" t="s">
        <v>18</v>
      </c>
      <c r="D16" s="10" t="s">
        <v>21</v>
      </c>
      <c r="E16" s="8" t="s">
        <v>22</v>
      </c>
      <c r="F16" s="12" t="s">
        <v>23</v>
      </c>
      <c r="G16" s="12" t="s">
        <v>26</v>
      </c>
    </row>
    <row r="17">
      <c r="A17" s="15" t="s">
        <v>28</v>
      </c>
      <c r="B17" s="17">
        <v>32000.0</v>
      </c>
      <c r="C17" s="19">
        <v>7.57991609682955</v>
      </c>
      <c r="D17" s="19">
        <v>8.21255429124416</v>
      </c>
      <c r="E17" s="19">
        <v>8.41607556974839</v>
      </c>
      <c r="F17" s="19">
        <v>7.60826625704895</v>
      </c>
      <c r="G17" s="19">
        <v>8.91848824777392</v>
      </c>
    </row>
    <row r="18">
      <c r="A18" s="15" t="s">
        <v>27</v>
      </c>
      <c r="B18" s="17">
        <v>64000.0</v>
      </c>
      <c r="C18" s="19">
        <v>15.8435795761335</v>
      </c>
      <c r="D18" s="19">
        <v>15.5007644586455</v>
      </c>
      <c r="E18" s="19">
        <v>12.7361044871954</v>
      </c>
      <c r="F18" s="19">
        <v>14.9871925213116</v>
      </c>
      <c r="G18" s="19">
        <v>19.223737428747</v>
      </c>
    </row>
    <row r="19">
      <c r="A19" s="15" t="s">
        <v>29</v>
      </c>
      <c r="B19" s="17">
        <v>128000.0</v>
      </c>
      <c r="C19" s="19">
        <v>20.6186220975846</v>
      </c>
      <c r="D19" s="19">
        <v>24.1109415598185</v>
      </c>
      <c r="E19" s="19">
        <v>25.599675872441</v>
      </c>
      <c r="F19" s="19">
        <v>29.5339179665957</v>
      </c>
      <c r="G19" s="19">
        <v>38.9619570690951</v>
      </c>
    </row>
    <row r="20">
      <c r="A20" s="15" t="s">
        <v>30</v>
      </c>
      <c r="B20" s="17">
        <v>256000.0</v>
      </c>
      <c r="C20" s="19">
        <v>39.8497451210559</v>
      </c>
      <c r="D20" s="19">
        <v>44.0358323539781</v>
      </c>
      <c r="E20" s="19">
        <v>47.2913373218777</v>
      </c>
      <c r="F20" s="19">
        <v>68.0933357371793</v>
      </c>
      <c r="G20" s="19">
        <v>88.7887663105519</v>
      </c>
    </row>
    <row r="21">
      <c r="A21" s="15" t="s">
        <v>31</v>
      </c>
      <c r="B21" s="17">
        <v>512000.0</v>
      </c>
      <c r="C21" s="19">
        <v>75.1477809472803</v>
      </c>
      <c r="D21" s="19">
        <v>82.5500553419182</v>
      </c>
      <c r="E21" s="19">
        <v>94.2546196402551</v>
      </c>
      <c r="F21" s="19">
        <v>150.254834579738</v>
      </c>
      <c r="G21" s="19">
        <v>240.214456054081</v>
      </c>
    </row>
    <row r="22">
      <c r="A22" s="24" t="s">
        <v>32</v>
      </c>
      <c r="B22" s="17">
        <v>1000000.0</v>
      </c>
      <c r="C22" s="19">
        <v>142.420524697206</v>
      </c>
      <c r="D22" s="19">
        <v>156.590687713634</v>
      </c>
      <c r="E22" s="19">
        <v>191.862534615344</v>
      </c>
      <c r="F22" s="19">
        <v>321.331490544926</v>
      </c>
      <c r="G22" s="19">
        <v>503.490388105494</v>
      </c>
    </row>
    <row r="23">
      <c r="A23" s="15" t="s">
        <v>33</v>
      </c>
      <c r="B23" s="17">
        <v>2000000.0</v>
      </c>
      <c r="C23" s="19">
        <v>285.115596296317</v>
      </c>
      <c r="D23" s="19">
        <v>349.123149412379</v>
      </c>
      <c r="E23" s="19">
        <v>428.770813835447</v>
      </c>
      <c r="F23" s="19">
        <v>670.144819569134</v>
      </c>
      <c r="G23" s="19">
        <v>1074.79727473287</v>
      </c>
    </row>
    <row r="26">
      <c r="A26" s="27" t="s">
        <v>40</v>
      </c>
      <c r="B26" s="4"/>
      <c r="C26" s="4"/>
      <c r="D26" s="4"/>
      <c r="E26" s="4"/>
      <c r="F26" s="5"/>
    </row>
    <row r="27">
      <c r="A27" s="28" t="s">
        <v>41</v>
      </c>
      <c r="B27" s="29" t="s">
        <v>12</v>
      </c>
      <c r="C27" s="4"/>
      <c r="D27" s="4"/>
      <c r="E27" s="4"/>
      <c r="F27" s="5"/>
    </row>
    <row r="28">
      <c r="A28" s="30"/>
      <c r="B28" s="10" t="s">
        <v>18</v>
      </c>
      <c r="C28" s="10" t="s">
        <v>21</v>
      </c>
      <c r="D28" s="8" t="s">
        <v>22</v>
      </c>
      <c r="E28" s="12" t="s">
        <v>23</v>
      </c>
      <c r="F28" s="12" t="s">
        <v>26</v>
      </c>
    </row>
    <row r="29">
      <c r="A29" s="15" t="s">
        <v>28</v>
      </c>
      <c r="B29" s="31">
        <f t="shared" ref="B29:F29" si="1">MINUS(C17,C5)</f>
        <v>-0.4842728276</v>
      </c>
      <c r="C29" s="32">
        <f t="shared" si="1"/>
        <v>1.12607687</v>
      </c>
      <c r="D29" s="33">
        <f t="shared" si="1"/>
        <v>-0.6360667379</v>
      </c>
      <c r="E29" s="34">
        <f t="shared" si="1"/>
        <v>-2.354702439</v>
      </c>
      <c r="F29" s="35">
        <f t="shared" si="1"/>
        <v>-0.188752493</v>
      </c>
    </row>
    <row r="30">
      <c r="A30" s="15" t="s">
        <v>27</v>
      </c>
      <c r="B30" s="31">
        <f t="shared" ref="B30:F30" si="2">MINUS(C18,C6)</f>
        <v>5.146413444</v>
      </c>
      <c r="C30" s="32">
        <f t="shared" si="2"/>
        <v>3.930136182</v>
      </c>
      <c r="D30" s="33">
        <f t="shared" si="2"/>
        <v>1.639330128</v>
      </c>
      <c r="E30" s="34">
        <f t="shared" si="2"/>
        <v>0.2388415243</v>
      </c>
      <c r="F30" s="35">
        <f t="shared" si="2"/>
        <v>2.290122614</v>
      </c>
    </row>
    <row r="31">
      <c r="A31" s="15" t="s">
        <v>29</v>
      </c>
      <c r="B31" s="31">
        <f t="shared" ref="B31:F31" si="3">MINUS(C19,C7)</f>
        <v>3.310354327</v>
      </c>
      <c r="C31" s="32">
        <f t="shared" si="3"/>
        <v>3.077435969</v>
      </c>
      <c r="D31" s="33">
        <f t="shared" si="3"/>
        <v>3.745108422</v>
      </c>
      <c r="E31" s="34">
        <f t="shared" si="3"/>
        <v>1.967400445</v>
      </c>
      <c r="F31" s="35">
        <f t="shared" si="3"/>
        <v>3.784800409</v>
      </c>
    </row>
    <row r="32">
      <c r="A32" s="15" t="s">
        <v>30</v>
      </c>
      <c r="B32" s="31">
        <f t="shared" ref="B32:F32" si="4">MINUS(C20,C8)</f>
        <v>1.232911716</v>
      </c>
      <c r="C32" s="32">
        <f t="shared" si="4"/>
        <v>3.032872703</v>
      </c>
      <c r="D32" s="33">
        <f t="shared" si="4"/>
        <v>2.3984224</v>
      </c>
      <c r="E32" s="34">
        <f t="shared" si="4"/>
        <v>9.374227404</v>
      </c>
      <c r="F32" s="35">
        <f t="shared" si="4"/>
        <v>7.206806482</v>
      </c>
    </row>
    <row r="33">
      <c r="A33" s="15" t="s">
        <v>31</v>
      </c>
      <c r="B33" s="31">
        <f t="shared" ref="B33:F33" si="5">MINUS(C21,C9)</f>
        <v>5.263617201</v>
      </c>
      <c r="C33" s="32">
        <f t="shared" si="5"/>
        <v>3.970203205</v>
      </c>
      <c r="D33" s="33">
        <f t="shared" si="5"/>
        <v>2.139571706</v>
      </c>
      <c r="E33" s="34">
        <f t="shared" si="5"/>
        <v>-1.031110969</v>
      </c>
      <c r="F33" s="35">
        <f t="shared" si="5"/>
        <v>2.872611396</v>
      </c>
    </row>
    <row r="34">
      <c r="A34" s="24" t="s">
        <v>32</v>
      </c>
      <c r="B34" s="31">
        <f t="shared" ref="B34:F34" si="6">MINUS(C22,C10)</f>
        <v>8.006340687</v>
      </c>
      <c r="C34" s="32">
        <f t="shared" si="6"/>
        <v>3.493470157</v>
      </c>
      <c r="D34" s="33">
        <f t="shared" si="6"/>
        <v>12.85968654</v>
      </c>
      <c r="E34" s="34">
        <f t="shared" si="6"/>
        <v>25.1615149</v>
      </c>
      <c r="F34" s="35">
        <f t="shared" si="6"/>
        <v>12.58837361</v>
      </c>
    </row>
    <row r="35">
      <c r="A35" s="15" t="s">
        <v>33</v>
      </c>
      <c r="B35" s="31">
        <f t="shared" ref="B35:F35" si="7">MINUS(C23,C11)</f>
        <v>16.00923935</v>
      </c>
      <c r="C35" s="32">
        <f t="shared" si="7"/>
        <v>46.7126758</v>
      </c>
      <c r="D35" s="33">
        <f t="shared" si="7"/>
        <v>76.33779396</v>
      </c>
      <c r="E35" s="34">
        <f t="shared" si="7"/>
        <v>78.4865414</v>
      </c>
      <c r="F35" s="35">
        <f t="shared" si="7"/>
        <v>74.13300625</v>
      </c>
    </row>
  </sheetData>
  <mergeCells count="9">
    <mergeCell ref="B27:F27"/>
    <mergeCell ref="A26:F26"/>
    <mergeCell ref="A27:A28"/>
    <mergeCell ref="C15:G15"/>
    <mergeCell ref="A14:G14"/>
    <mergeCell ref="A2:G2"/>
    <mergeCell ref="C3:G3"/>
    <mergeCell ref="A15:B15"/>
    <mergeCell ref="A3:B3"/>
  </mergeCells>
  <drawing r:id="rId1"/>
</worksheet>
</file>